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Прил8!$A$9:$D$53</definedName>
    <definedName name="_xlnm.Print_Titles" localSheetId="0">Прил8!$9:$9</definedName>
    <definedName name="_xlnm.Print_Area" localSheetId="0">Прил8!$A$1:$D$54</definedName>
  </definedNames>
  <calcPr calcId="144525"/>
</workbook>
</file>

<file path=xl/calcChain.xml><?xml version="1.0" encoding="utf-8"?>
<calcChain xmlns="http://schemas.openxmlformats.org/spreadsheetml/2006/main">
  <c r="C53" i="1" l="1"/>
  <c r="D53" i="1"/>
  <c r="B53" i="1"/>
  <c r="B52" i="1" l="1"/>
  <c r="B42" i="1"/>
  <c r="C52" i="1" l="1"/>
  <c r="D52" i="1"/>
  <c r="C42" i="1"/>
  <c r="D42" i="1"/>
  <c r="C40" i="1"/>
  <c r="D40" i="1"/>
  <c r="C38" i="1"/>
  <c r="D38" i="1"/>
  <c r="C36" i="1"/>
  <c r="D36" i="1"/>
  <c r="C34" i="1"/>
  <c r="D34" i="1"/>
  <c r="C32" i="1"/>
  <c r="D32" i="1"/>
  <c r="C30" i="1"/>
  <c r="D30" i="1"/>
  <c r="C27" i="1"/>
  <c r="D27" i="1"/>
  <c r="C25" i="1"/>
  <c r="D25" i="1"/>
  <c r="C23" i="1"/>
  <c r="D23" i="1"/>
  <c r="D21" i="1"/>
  <c r="D20" i="1" s="1"/>
  <c r="C21" i="1"/>
  <c r="C16" i="1"/>
  <c r="D16" i="1"/>
  <c r="C12" i="1"/>
  <c r="D12" i="1"/>
  <c r="C20" i="1" l="1"/>
  <c r="B16" i="1" l="1"/>
  <c r="C46" i="1" l="1"/>
  <c r="B46" i="1"/>
  <c r="B12" i="1" l="1"/>
  <c r="B11" i="1" l="1"/>
  <c r="C50" i="1"/>
  <c r="D50" i="1"/>
  <c r="B50" i="1"/>
  <c r="C48" i="1"/>
  <c r="D48" i="1"/>
  <c r="B48" i="1"/>
  <c r="D46" i="1"/>
  <c r="C44" i="1"/>
  <c r="D44" i="1"/>
  <c r="D29" i="1" s="1"/>
  <c r="B44" i="1"/>
  <c r="B40" i="1"/>
  <c r="B36" i="1"/>
  <c r="B38" i="1"/>
  <c r="B34" i="1"/>
  <c r="B32" i="1"/>
  <c r="B30" i="1"/>
  <c r="B27" i="1"/>
  <c r="B25" i="1"/>
  <c r="B23" i="1"/>
  <c r="B21" i="1"/>
  <c r="C18" i="1"/>
  <c r="B18" i="1"/>
  <c r="C14" i="1"/>
  <c r="C11" i="1" s="1"/>
  <c r="D14" i="1"/>
  <c r="B14" i="1"/>
  <c r="B20" i="1" l="1"/>
  <c r="B10" i="1" s="1"/>
  <c r="B29" i="1"/>
  <c r="C29" i="1"/>
  <c r="C10" i="1" s="1"/>
  <c r="D18" i="1" l="1"/>
  <c r="D11" i="1" s="1"/>
  <c r="D10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<sst xmlns="http://schemas.openxmlformats.org/spreadsheetml/2006/main" count="54" uniqueCount="54">
  <si>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</si>
  <si>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</si>
  <si>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</si>
  <si>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</si>
  <si>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</si>
  <si>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</si>
  <si>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</si>
  <si>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</si>
  <si>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</si>
  <si>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</si>
  <si>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</si>
  <si>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</si>
  <si>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</si>
  <si>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</si>
  <si>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</si>
  <si>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</si>
  <si>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</si>
  <si>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</si>
  <si>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</si>
  <si>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</si>
  <si>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</si>
  <si>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</si>
  <si>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</si>
  <si>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</si>
  <si>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</si>
  <si>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</si>
  <si>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</si>
  <si>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</si>
  <si>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</si>
  <si>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2018 год</t>
  </si>
  <si>
    <t>2019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</si>
  <si>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2018-2020 ГОДЫ</t>
  </si>
  <si>
    <t>2020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</si>
  <si>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2017-2020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</si>
  <si>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</si>
  <si>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Муниципальная программа «Управление муниципальными  финансами муниципального образования «Заларинский район» на 2017-2020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</si>
  <si>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2017-2020 гг.»</t>
  </si>
  <si>
    <t>Муниципальная программа «Развитие образования в Заларинском районе на 2017-2020 гг.»</t>
  </si>
  <si>
    <t xml:space="preserve">Муниципальная программа «Развитие муниципального образования «Заларинский район» в области культуры на 2017-2020 гг.» </t>
  </si>
  <si>
    <t xml:space="preserve">Муниципальная программа «Развитие физической культуры, спорта и молодежной политики в Заларинском районе на 2017-2020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</si>
  <si>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2017-2020 гг.»</t>
  </si>
  <si>
    <t>Муниципальная программа «Профилактика правонарушений в муниципальном образовании «Заларинский район» на 2017-2020 гг.»</t>
  </si>
  <si>
    <t>Муниципальная  подпрограмма  «Повышение безопасности дорожного движения в муниципальном образовании «Заларинский район» на 2017-2020 гг.»</t>
  </si>
  <si>
    <t>Муниципальная программа "Совершенствование управления в сфере муниципального имущества на 2017-2020 гг"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</si>
  <si>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2017-2020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</si>
  <si>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2017-2020 гг.» </t>
  </si>
  <si>
    <t>Муниципальная программа «Охрана окружающей среды на территории Заларинского района на 2017-2020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</si>
  <si>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2017-2020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</si>
  <si>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2017-2020 гг.»</t>
  </si>
  <si>
    <t>Муниципальная программа  «Комплексное и устойчивое развитие сельских территорий Заларинского района на 2017-2020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</si>
  <si>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2017-2020 гг.»</t>
  </si>
  <si>
    <t>Муниципальная программа «Улучшению условий и охраны труда» в муниципальном образовании «Заларинский район» на 2017-2020гг.»</t>
  </si>
  <si>
    <t xml:space="preserve">  Приложение №18                                                                                            к решению районной Думы    "О бюджете  муниципального образования "Заларинский район" на 2018 год  и на  плановый период 2019 и 2020 годов"                                                                                      № 23/134 от 26.12.2017г.</t>
  </si>
  <si>
    <t xml:space="preserve"> Приложение №9                                                                                                                                   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 и на  плановый период 2019 и 2020 годов"                                                                          №______ от___________2018г.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</si>
</sst>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/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zoomScaleNormal="100" zoomScaleSheetLayoutView="100" workbookViewId="0">
      <selection activeCell="B3" sqref="B3:D4"/>
    </sheetView>
  </sheetViews>
  <sheetFormatPr defaultRowHeight="15.75" x14ac:dyDescent="0.25"/>
  <cols>
    <col min="1" max="1" width="102.42578125" style="10" customWidth="1"/>
    <col min="2" max="2" width="13.140625" style="22" customWidth="1"/>
    <col min="3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12" customHeight="1" x14ac:dyDescent="0.25"/>
    <row r="2" spans="1:8" ht="111" customHeight="1" x14ac:dyDescent="0.25">
      <c r="B2" s="36" t="s">
        <v>53</v>
      </c>
      <c r="C2" s="36"/>
      <c r="D2" s="36"/>
    </row>
    <row r="3" spans="1:8" ht="78.75" customHeight="1" x14ac:dyDescent="0.25">
      <c r="B3" s="35" t="s">
        <v>52</v>
      </c>
      <c r="C3" s="35"/>
      <c r="D3" s="35"/>
    </row>
    <row r="4" spans="1:8" ht="13.5" hidden="1" customHeight="1" x14ac:dyDescent="0.25">
      <c r="B4" s="35"/>
      <c r="C4" s="35"/>
      <c r="D4" s="35"/>
    </row>
    <row r="5" spans="1:8" ht="19.5" customHeight="1" x14ac:dyDescent="0.25"/>
    <row r="6" spans="1:8" ht="15" customHeight="1" x14ac:dyDescent="0.25">
      <c r="A6" s="3"/>
      <c r="B6" s="23"/>
      <c r="C6" s="23"/>
      <c r="D6" s="33"/>
      <c r="E6" s="34"/>
      <c r="F6" s="34"/>
    </row>
    <row r="7" spans="1:8" ht="65.25" customHeight="1" x14ac:dyDescent="0.25">
      <c r="A7" s="32" t="s">
        <v>31</v>
      </c>
      <c r="B7" s="32"/>
      <c r="C7" s="32"/>
      <c r="D7" s="32"/>
    </row>
    <row r="8" spans="1:8" ht="13.5" customHeight="1" x14ac:dyDescent="0.25">
      <c r="A8" s="4" t="s">
        <v>0</v>
      </c>
      <c r="B8" s="24"/>
      <c r="C8" s="24"/>
      <c r="D8" s="26" t="s">
        <v>1</v>
      </c>
    </row>
    <row r="9" spans="1:8" x14ac:dyDescent="0.25">
      <c r="A9" s="5" t="s">
        <v>2</v>
      </c>
      <c r="B9" s="25" t="s">
        <v>29</v>
      </c>
      <c r="C9" s="25" t="s">
        <v>30</v>
      </c>
      <c r="D9" s="27" t="s">
        <v>32</v>
      </c>
    </row>
    <row r="10" spans="1:8" ht="19.5" customHeight="1" x14ac:dyDescent="0.25">
      <c r="A10" s="6" t="s">
        <v>3</v>
      </c>
      <c r="B10" s="19">
        <f>+B11+B20+B29+B52</f>
        <v>1328125.8999999999</v>
      </c>
      <c r="C10" s="19">
        <f>+C11+C20+C29+C52</f>
        <v>929901.89999999991</v>
      </c>
      <c r="D10" s="19">
        <f>+D11+D20+D29+D52</f>
        <v>951013.40000000014</v>
      </c>
      <c r="E10" s="2"/>
    </row>
    <row r="11" spans="1:8" ht="18.75" customHeight="1" x14ac:dyDescent="0.25">
      <c r="A11" s="6" t="s">
        <v>5</v>
      </c>
      <c r="B11" s="30">
        <f>+B12+B14+B16+B18</f>
        <v>235031.5</v>
      </c>
      <c r="C11" s="19">
        <f t="shared" ref="C11:D11" si="0">+C12+C14+C16+C18</f>
        <v>140442.29999999999</v>
      </c>
      <c r="D11" s="19">
        <f t="shared" si="0"/>
        <v>147948</v>
      </c>
    </row>
    <row r="12" spans="1:8" ht="36" customHeight="1" x14ac:dyDescent="0.25">
      <c r="A12" s="6" t="s">
        <v>11</v>
      </c>
      <c r="B12" s="19">
        <f>+B13</f>
        <v>78073.3</v>
      </c>
      <c r="C12" s="19">
        <f t="shared" ref="C12:D12" si="1">+C13</f>
        <v>59627.6</v>
      </c>
      <c r="D12" s="19">
        <f t="shared" si="1"/>
        <v>66484.600000000006</v>
      </c>
    </row>
    <row r="13" spans="1:8" ht="50.25" customHeight="1" x14ac:dyDescent="0.25">
      <c r="A13" s="7" t="s">
        <v>33</v>
      </c>
      <c r="B13" s="20">
        <v>78073.3</v>
      </c>
      <c r="C13" s="12">
        <v>59627.6</v>
      </c>
      <c r="D13" s="12">
        <v>66484.600000000006</v>
      </c>
      <c r="G13" s="29"/>
      <c r="H13" s="29"/>
    </row>
    <row r="14" spans="1:8" ht="47.25" x14ac:dyDescent="0.25">
      <c r="A14" s="6" t="s">
        <v>28</v>
      </c>
      <c r="B14" s="19">
        <f>+B15</f>
        <v>310</v>
      </c>
      <c r="C14" s="19">
        <f t="shared" ref="C14:D14" si="2">+C15</f>
        <v>200</v>
      </c>
      <c r="D14" s="19">
        <f t="shared" si="2"/>
        <v>200</v>
      </c>
    </row>
    <row r="15" spans="1:8" ht="31.5" x14ac:dyDescent="0.25">
      <c r="A15" s="7" t="s">
        <v>34</v>
      </c>
      <c r="B15" s="20">
        <v>310</v>
      </c>
      <c r="C15" s="20">
        <v>200</v>
      </c>
      <c r="D15" s="13">
        <v>200</v>
      </c>
    </row>
    <row r="16" spans="1:8" ht="33" customHeight="1" x14ac:dyDescent="0.25">
      <c r="A16" s="6" t="s">
        <v>15</v>
      </c>
      <c r="B16" s="19">
        <f>+B17</f>
        <v>156643.20000000001</v>
      </c>
      <c r="C16" s="19">
        <f t="shared" ref="C16:D16" si="3">+C17</f>
        <v>80609.7</v>
      </c>
      <c r="D16" s="19">
        <f t="shared" si="3"/>
        <v>81258.399999999994</v>
      </c>
    </row>
    <row r="17" spans="1:4" ht="31.5" x14ac:dyDescent="0.25">
      <c r="A17" s="7" t="s">
        <v>35</v>
      </c>
      <c r="B17" s="20">
        <v>156643.20000000001</v>
      </c>
      <c r="C17" s="20">
        <v>80609.7</v>
      </c>
      <c r="D17" s="13">
        <v>81258.399999999994</v>
      </c>
    </row>
    <row r="18" spans="1:4" ht="99" customHeight="1" x14ac:dyDescent="0.25">
      <c r="A18" s="6" t="s">
        <v>16</v>
      </c>
      <c r="B18" s="28">
        <f>+B19</f>
        <v>5</v>
      </c>
      <c r="C18" s="28">
        <f>+C19</f>
        <v>5</v>
      </c>
      <c r="D18" s="11">
        <f>+D19</f>
        <v>5</v>
      </c>
    </row>
    <row r="19" spans="1:4" ht="34.5" customHeight="1" x14ac:dyDescent="0.25">
      <c r="A19" s="7" t="s">
        <v>36</v>
      </c>
      <c r="B19" s="20">
        <v>5</v>
      </c>
      <c r="C19" s="20">
        <v>5</v>
      </c>
      <c r="D19" s="13">
        <v>5</v>
      </c>
    </row>
    <row r="20" spans="1:4" x14ac:dyDescent="0.25">
      <c r="A20" s="6" t="s">
        <v>6</v>
      </c>
      <c r="B20" s="19">
        <f>+B21+B23+B25+B27</f>
        <v>884884.7</v>
      </c>
      <c r="C20" s="19">
        <f>+C21+C23+C25+C27</f>
        <v>682503.9</v>
      </c>
      <c r="D20" s="19">
        <f>+D21+D23+D25+D27</f>
        <v>578027.20000000007</v>
      </c>
    </row>
    <row r="21" spans="1:4" ht="51" customHeight="1" x14ac:dyDescent="0.25">
      <c r="A21" s="6" t="s">
        <v>12</v>
      </c>
      <c r="B21" s="19">
        <f>+B22</f>
        <v>798250.3</v>
      </c>
      <c r="C21" s="19">
        <f>+C22</f>
        <v>583546.80000000005</v>
      </c>
      <c r="D21" s="19">
        <f>+D22</f>
        <v>540480.4</v>
      </c>
    </row>
    <row r="22" spans="1:4" x14ac:dyDescent="0.25">
      <c r="A22" s="8" t="s">
        <v>37</v>
      </c>
      <c r="B22" s="15">
        <v>798250.3</v>
      </c>
      <c r="C22" s="15">
        <v>583546.80000000005</v>
      </c>
      <c r="D22" s="31">
        <v>540480.4</v>
      </c>
    </row>
    <row r="23" spans="1:4" ht="33.75" customHeight="1" x14ac:dyDescent="0.25">
      <c r="A23" s="6" t="s">
        <v>7</v>
      </c>
      <c r="B23" s="16">
        <f>+B24</f>
        <v>53067.7</v>
      </c>
      <c r="C23" s="16">
        <f t="shared" ref="C23:D23" si="4">+C24</f>
        <v>36269.199999999997</v>
      </c>
      <c r="D23" s="16">
        <f t="shared" si="4"/>
        <v>36349.300000000003</v>
      </c>
    </row>
    <row r="24" spans="1:4" ht="31.5" x14ac:dyDescent="0.25">
      <c r="A24" s="7" t="s">
        <v>38</v>
      </c>
      <c r="B24" s="15">
        <v>53067.7</v>
      </c>
      <c r="C24" s="15">
        <v>36269.199999999997</v>
      </c>
      <c r="D24" s="15">
        <v>36349.300000000003</v>
      </c>
    </row>
    <row r="25" spans="1:4" ht="82.5" customHeight="1" x14ac:dyDescent="0.25">
      <c r="A25" s="6" t="s">
        <v>13</v>
      </c>
      <c r="B25" s="19">
        <f>+B26</f>
        <v>33466.699999999997</v>
      </c>
      <c r="C25" s="19">
        <f t="shared" ref="C25:D25" si="5">+C26</f>
        <v>62587.9</v>
      </c>
      <c r="D25" s="19">
        <f t="shared" si="5"/>
        <v>1097.5</v>
      </c>
    </row>
    <row r="26" spans="1:4" ht="31.5" x14ac:dyDescent="0.25">
      <c r="A26" s="8" t="s">
        <v>39</v>
      </c>
      <c r="B26" s="15">
        <v>33466.699999999997</v>
      </c>
      <c r="C26" s="15">
        <v>62587.9</v>
      </c>
      <c r="D26" s="15">
        <v>1097.5</v>
      </c>
    </row>
    <row r="27" spans="1:4" ht="36.75" customHeight="1" x14ac:dyDescent="0.25">
      <c r="A27" s="9" t="s">
        <v>14</v>
      </c>
      <c r="B27" s="14">
        <f>+B28</f>
        <v>100</v>
      </c>
      <c r="C27" s="14">
        <f t="shared" ref="C27:D27" si="6">+C28</f>
        <v>100</v>
      </c>
      <c r="D27" s="14">
        <f t="shared" si="6"/>
        <v>100</v>
      </c>
    </row>
    <row r="28" spans="1:4" ht="36" customHeight="1" x14ac:dyDescent="0.25">
      <c r="A28" s="8" t="s">
        <v>40</v>
      </c>
      <c r="B28" s="15">
        <v>100</v>
      </c>
      <c r="C28" s="15">
        <v>100</v>
      </c>
      <c r="D28" s="15">
        <v>100</v>
      </c>
    </row>
    <row r="29" spans="1:4" ht="33.75" customHeight="1" x14ac:dyDescent="0.25">
      <c r="A29" s="9" t="s">
        <v>10</v>
      </c>
      <c r="B29" s="14">
        <f>+B30+B32+B34+B36+B38+B40+B42+B44+B46+B48+B50</f>
        <v>204138.3</v>
      </c>
      <c r="C29" s="14">
        <f t="shared" ref="C29:D29" si="7">+C30+C32+C34+C36+C38+C40+C42+C44+C46+C48+C50</f>
        <v>103951.1</v>
      </c>
      <c r="D29" s="14">
        <f t="shared" si="7"/>
        <v>222026.80000000002</v>
      </c>
    </row>
    <row r="30" spans="1:4" ht="47.25" x14ac:dyDescent="0.25">
      <c r="A30" s="9" t="s">
        <v>17</v>
      </c>
      <c r="B30" s="14">
        <f>+B31</f>
        <v>645.6</v>
      </c>
      <c r="C30" s="14">
        <f t="shared" ref="C30:D30" si="8">+C31</f>
        <v>621.20000000000005</v>
      </c>
      <c r="D30" s="14">
        <f t="shared" si="8"/>
        <v>621.20000000000005</v>
      </c>
    </row>
    <row r="31" spans="1:4" ht="31.5" x14ac:dyDescent="0.25">
      <c r="A31" s="8" t="s">
        <v>51</v>
      </c>
      <c r="B31" s="15">
        <v>645.6</v>
      </c>
      <c r="C31" s="15">
        <v>621.20000000000005</v>
      </c>
      <c r="D31" s="15">
        <v>621.20000000000005</v>
      </c>
    </row>
    <row r="32" spans="1:4" ht="63" x14ac:dyDescent="0.25">
      <c r="A32" s="9" t="s">
        <v>18</v>
      </c>
      <c r="B32" s="14">
        <f>+B33</f>
        <v>20</v>
      </c>
      <c r="C32" s="14">
        <f t="shared" ref="C32:D32" si="9">+C33</f>
        <v>20</v>
      </c>
      <c r="D32" s="14">
        <f t="shared" si="9"/>
        <v>20</v>
      </c>
    </row>
    <row r="33" spans="1:4" ht="31.5" x14ac:dyDescent="0.25">
      <c r="A33" s="8" t="s">
        <v>50</v>
      </c>
      <c r="B33" s="15">
        <v>20</v>
      </c>
      <c r="C33" s="15">
        <v>20</v>
      </c>
      <c r="D33" s="15">
        <v>20</v>
      </c>
    </row>
    <row r="34" spans="1:4" ht="67.5" customHeight="1" x14ac:dyDescent="0.25">
      <c r="A34" s="9" t="s">
        <v>19</v>
      </c>
      <c r="B34" s="14">
        <f>+B35</f>
        <v>100</v>
      </c>
      <c r="C34" s="14">
        <f t="shared" ref="C34:D34" si="10">+C35</f>
        <v>100</v>
      </c>
      <c r="D34" s="14">
        <f t="shared" si="10"/>
        <v>100</v>
      </c>
    </row>
    <row r="35" spans="1:4" ht="31.5" x14ac:dyDescent="0.25">
      <c r="A35" s="8" t="s">
        <v>41</v>
      </c>
      <c r="B35" s="15">
        <v>100</v>
      </c>
      <c r="C35" s="15">
        <v>100</v>
      </c>
      <c r="D35" s="15">
        <v>100</v>
      </c>
    </row>
    <row r="36" spans="1:4" ht="31.5" x14ac:dyDescent="0.25">
      <c r="A36" s="9" t="s">
        <v>20</v>
      </c>
      <c r="B36" s="14">
        <f>+B37</f>
        <v>100</v>
      </c>
      <c r="C36" s="14">
        <f t="shared" ref="C36:D36" si="11">+C37</f>
        <v>100</v>
      </c>
      <c r="D36" s="14">
        <f t="shared" si="11"/>
        <v>100</v>
      </c>
    </row>
    <row r="37" spans="1:4" ht="31.5" x14ac:dyDescent="0.25">
      <c r="A37" s="8" t="s">
        <v>42</v>
      </c>
      <c r="B37" s="15">
        <v>100</v>
      </c>
      <c r="C37" s="15">
        <v>100</v>
      </c>
      <c r="D37" s="15">
        <v>100</v>
      </c>
    </row>
    <row r="38" spans="1:4" ht="32.25" customHeight="1" x14ac:dyDescent="0.25">
      <c r="A38" s="18" t="s">
        <v>21</v>
      </c>
      <c r="B38" s="21">
        <f>+B39</f>
        <v>30842.5</v>
      </c>
      <c r="C38" s="21">
        <f t="shared" ref="C38:D38" si="12">+C39</f>
        <v>18220.099999999999</v>
      </c>
      <c r="D38" s="21">
        <f t="shared" si="12"/>
        <v>18210.5</v>
      </c>
    </row>
    <row r="39" spans="1:4" ht="38.25" customHeight="1" x14ac:dyDescent="0.25">
      <c r="A39" s="8" t="s">
        <v>43</v>
      </c>
      <c r="B39" s="15">
        <v>30842.5</v>
      </c>
      <c r="C39" s="15">
        <v>18220.099999999999</v>
      </c>
      <c r="D39" s="15">
        <v>18210.5</v>
      </c>
    </row>
    <row r="40" spans="1:4" ht="68.25" customHeight="1" x14ac:dyDescent="0.25">
      <c r="A40" s="6" t="s">
        <v>22</v>
      </c>
      <c r="B40" s="19">
        <f>+B41</f>
        <v>3500</v>
      </c>
      <c r="C40" s="19">
        <f t="shared" ref="C40:D40" si="13">+C41</f>
        <v>1000</v>
      </c>
      <c r="D40" s="19">
        <f t="shared" si="13"/>
        <v>1000</v>
      </c>
    </row>
    <row r="41" spans="1:4" ht="31.5" x14ac:dyDescent="0.25">
      <c r="A41" s="8" t="s">
        <v>44</v>
      </c>
      <c r="B41" s="15">
        <v>3500</v>
      </c>
      <c r="C41" s="15">
        <v>1000</v>
      </c>
      <c r="D41" s="15">
        <v>1000</v>
      </c>
    </row>
    <row r="42" spans="1:4" ht="50.25" customHeight="1" x14ac:dyDescent="0.25">
      <c r="A42" s="6" t="s">
        <v>23</v>
      </c>
      <c r="B42" s="19">
        <f>+B43</f>
        <v>130082.2</v>
      </c>
      <c r="C42" s="19">
        <f t="shared" ref="C42:D42" si="14">+C43</f>
        <v>73426</v>
      </c>
      <c r="D42" s="19">
        <f t="shared" si="14"/>
        <v>198280.5</v>
      </c>
    </row>
    <row r="43" spans="1:4" ht="36" customHeight="1" x14ac:dyDescent="0.25">
      <c r="A43" s="8" t="s">
        <v>45</v>
      </c>
      <c r="B43" s="15">
        <v>130082.2</v>
      </c>
      <c r="C43" s="15">
        <v>73426</v>
      </c>
      <c r="D43" s="15">
        <v>198280.5</v>
      </c>
    </row>
    <row r="44" spans="1:4" ht="66.75" customHeight="1" x14ac:dyDescent="0.25">
      <c r="A44" s="6" t="s">
        <v>24</v>
      </c>
      <c r="B44" s="19">
        <f>+B45</f>
        <v>3806.5</v>
      </c>
      <c r="C44" s="19">
        <f t="shared" ref="C44:D44" si="15">+C45</f>
        <v>402.5</v>
      </c>
      <c r="D44" s="19">
        <f t="shared" si="15"/>
        <v>402.5</v>
      </c>
    </row>
    <row r="45" spans="1:4" ht="34.5" customHeight="1" x14ac:dyDescent="0.25">
      <c r="A45" s="7" t="s">
        <v>46</v>
      </c>
      <c r="B45" s="20">
        <v>3806.5</v>
      </c>
      <c r="C45" s="20">
        <v>402.5</v>
      </c>
      <c r="D45" s="15">
        <v>402.5</v>
      </c>
    </row>
    <row r="46" spans="1:4" ht="31.5" x14ac:dyDescent="0.25">
      <c r="A46" s="9" t="s">
        <v>25</v>
      </c>
      <c r="B46" s="14">
        <f>+B47</f>
        <v>5848.8</v>
      </c>
      <c r="C46" s="14">
        <f>+C47</f>
        <v>8859</v>
      </c>
      <c r="D46" s="14">
        <f t="shared" ref="D46" si="16">+D47</f>
        <v>2088</v>
      </c>
    </row>
    <row r="47" spans="1:4" ht="34.5" customHeight="1" x14ac:dyDescent="0.25">
      <c r="A47" s="7" t="s">
        <v>47</v>
      </c>
      <c r="B47" s="20">
        <v>5848.8</v>
      </c>
      <c r="C47" s="20">
        <v>8859</v>
      </c>
      <c r="D47" s="15">
        <v>2088</v>
      </c>
    </row>
    <row r="48" spans="1:4" ht="39" customHeight="1" x14ac:dyDescent="0.25">
      <c r="A48" s="9" t="s">
        <v>27</v>
      </c>
      <c r="B48" s="14">
        <f>+B49</f>
        <v>400</v>
      </c>
      <c r="C48" s="14">
        <f t="shared" ref="C48:D48" si="17">+C49</f>
        <v>400</v>
      </c>
      <c r="D48" s="14">
        <f t="shared" si="17"/>
        <v>400</v>
      </c>
    </row>
    <row r="49" spans="1:4" ht="47.25" x14ac:dyDescent="0.25">
      <c r="A49" s="7" t="s">
        <v>48</v>
      </c>
      <c r="B49" s="20">
        <v>400</v>
      </c>
      <c r="C49" s="20">
        <v>400</v>
      </c>
      <c r="D49" s="15">
        <v>400</v>
      </c>
    </row>
    <row r="50" spans="1:4" ht="63" x14ac:dyDescent="0.25">
      <c r="A50" s="6" t="s">
        <v>26</v>
      </c>
      <c r="B50" s="19">
        <f>+B51</f>
        <v>28792.7</v>
      </c>
      <c r="C50" s="19">
        <f t="shared" ref="C50:D50" si="18">+C51</f>
        <v>802.3</v>
      </c>
      <c r="D50" s="19">
        <f t="shared" si="18"/>
        <v>804.1</v>
      </c>
    </row>
    <row r="51" spans="1:4" ht="31.5" x14ac:dyDescent="0.25">
      <c r="A51" s="8" t="s">
        <v>49</v>
      </c>
      <c r="B51" s="15">
        <v>28792.7</v>
      </c>
      <c r="C51" s="15">
        <v>802.3</v>
      </c>
      <c r="D51" s="15">
        <v>804.1</v>
      </c>
    </row>
    <row r="52" spans="1:4" ht="31.5" x14ac:dyDescent="0.25">
      <c r="A52" s="9" t="s">
        <v>8</v>
      </c>
      <c r="B52" s="14">
        <f>+B53</f>
        <v>4071.4</v>
      </c>
      <c r="C52" s="14">
        <f t="shared" ref="C52:D52" si="19">+C53</f>
        <v>3004.6</v>
      </c>
      <c r="D52" s="14">
        <f t="shared" si="19"/>
        <v>3011.4</v>
      </c>
    </row>
    <row r="53" spans="1:4" ht="31.5" x14ac:dyDescent="0.25">
      <c r="A53" s="6" t="s">
        <v>9</v>
      </c>
      <c r="B53" s="19">
        <f>B54</f>
        <v>4071.4</v>
      </c>
      <c r="C53" s="19">
        <f t="shared" ref="C53:D53" si="20">C54</f>
        <v>3004.6</v>
      </c>
      <c r="D53" s="19">
        <f t="shared" si="20"/>
        <v>3011.4</v>
      </c>
    </row>
    <row r="54" spans="1:4" x14ac:dyDescent="0.25">
      <c r="A54" s="8" t="s">
        <v>4</v>
      </c>
      <c r="B54" s="15">
        <v>4071.4</v>
      </c>
      <c r="C54" s="15">
        <v>3004.6</v>
      </c>
      <c r="D54" s="15">
        <v>3011.4</v>
      </c>
    </row>
  </sheetData>
  <autoFilter ref="A9:D53"/>
  <mergeCells count="4">
    <mergeCell ref="A7:D7"/>
    <mergeCell ref="D6:F6"/>
    <mergeCell ref="B3:D4"/>
    <mergeCell ref="B2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2018-12-17T05:02:09Z</cp:lastPrinted>
  <dcterms:created xsi:type="dcterms:W3CDTF">2014-10-22T07:17:08Z</dcterms:created>
  <dcterms:modified xsi:type="dcterms:W3CDTF">2018-12-17T05:02:24Z</dcterms:modified>
</cp:coreProperties>
</file>