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ые отчеты\годовой отчет 2021 дума\"/>
    </mc:Choice>
  </mc:AlternateContent>
  <bookViews>
    <workbookView xWindow="360" yWindow="270" windowWidth="14940" windowHeight="9150"/>
  </bookViews>
  <sheets>
    <sheet name="Лист2" sheetId="3" r:id="rId1"/>
  </sheets>
  <definedNames>
    <definedName name="_xlnm.Print_Area" localSheetId="0">Лист2!$A$1:$L$32</definedName>
  </definedNames>
  <calcPr calcId="152511"/>
</workbook>
</file>

<file path=xl/calcChain.xml><?xml version="1.0" encoding="utf-8"?>
<calcChain xmlns="http://schemas.openxmlformats.org/spreadsheetml/2006/main">
  <c r="G19" i="3" l="1"/>
  <c r="H19" i="3"/>
  <c r="I19" i="3"/>
  <c r="J19" i="3"/>
  <c r="K19" i="3"/>
  <c r="L19" i="3"/>
  <c r="F19" i="3"/>
  <c r="L18" i="3"/>
  <c r="H8" i="3"/>
  <c r="H9" i="3" l="1"/>
  <c r="F9" i="3"/>
  <c r="E9" i="3"/>
  <c r="D9" i="3"/>
  <c r="C9" i="3"/>
  <c r="G9" i="3" l="1"/>
</calcChain>
</file>

<file path=xl/sharedStrings.xml><?xml version="1.0" encoding="utf-8"?>
<sst xmlns="http://schemas.openxmlformats.org/spreadsheetml/2006/main" count="33" uniqueCount="25">
  <si>
    <t>тыс. руб.</t>
  </si>
  <si>
    <t>Наименование кода</t>
  </si>
  <si>
    <t>КЦСР</t>
  </si>
  <si>
    <t>КВР</t>
  </si>
  <si>
    <t>Содержание и ремонт автомобильных дорог</t>
  </si>
  <si>
    <t>0900149070</t>
  </si>
  <si>
    <t>Итого</t>
  </si>
  <si>
    <t>Исполнено</t>
  </si>
  <si>
    <t>КФСР</t>
  </si>
  <si>
    <t>Исполнитель и вид работ</t>
  </si>
  <si>
    <t>Утвержденный фонд</t>
  </si>
  <si>
    <t>Поступило</t>
  </si>
  <si>
    <t>Остаток</t>
  </si>
  <si>
    <t>0409</t>
  </si>
  <si>
    <t>244</t>
  </si>
  <si>
    <t xml:space="preserve">Председатель комитета по экономике и финансам администрации МО "Заларинский район"                                                                  </t>
  </si>
  <si>
    <t xml:space="preserve">   О.С. Галеева</t>
  </si>
  <si>
    <t>Остаток на 01.01.2021г</t>
  </si>
  <si>
    <t>наименование</t>
  </si>
  <si>
    <t>итого</t>
  </si>
  <si>
    <t>за счет  средств поступающим по подакцизным товарам</t>
  </si>
  <si>
    <t>справочно:</t>
  </si>
  <si>
    <t>ОТЧЁТ ОБ ИСПОЛЬЗОВАНИИ СРЕДСТВ ДОРОЖНОГО ФОНДА  МУНИЦИПАЛЬНОГО ОБРАЗОВАНИЯ "ЗАЛАРИНСКИЙ РАЙОН" ЗА 2021 ГОД.</t>
  </si>
  <si>
    <t>Остаток на 01.01.2022г</t>
  </si>
  <si>
    <t>ООО "ЮНиК"(Оплата за навеску тротуароуборочную  МК № ДКП-10/12-21 от 10.12.2021 СЧ №4538 от 10.12.21;Оплата за разбрасыватель песка прицепной  МК № ДКП-08/12-21 от 10.12.2021 СЧ №4541 от 10.12.21;Оплата за обор. снегоотчистительное навесное  МК № ДКП-09/12-21 от 10.12.2021 СЧ №4540 от 10.12.21),ООО "СК Прогресс"(Оплата за ремонт автомоб. дороги МК № 26/21 от24.09.2021г. КС-2 №1 от 30.09.21 КС-3 №1 от 30.09.21г.),ИП Волнин Александр Владимирович(Оплата за ремонт авт.дороги МК № 17/21 от24.09.2021г.Сч.80от01.10.21г КС-2 №1 от 30.09.21 КС-3 №1 от 30.09.21г.;Оплата за ремонт авт.дороги МК № 53/21 от14.07.2021г.Сч.53от05.08.21г КС-2 №1 от 05.08.21 КС-3 от 05.08.21г. за авг.2021),ИП Волнин Александр Владимирович(Оплата за ремонт авт.дороги МК № 12/21 от19.07.2021г.Сч.55от10.08.21г КС-2 №1 от 10.08.21 КС-3 от 10.08.21г. за авг.2021),Общество с ограниченной ответственностью "ЛЕНАПРОЕКТ"(Опл за вып раб разр. ПСД на капит ремонт а/д с.Владимир МК70/20 02.07.2020 СЧ2 19.03.21 акт прием.вып.раб.2 19.03.21 СЧФ2 19.03.21)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</si>
</sst>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8.5"/>
      <name val="MS Sans Serif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2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0" fillId="0" borderId="0" xfId="0" applyBorder="1"/>
    <xf numFmtId="165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/>
    <xf numFmtId="165" fontId="0" fillId="0" borderId="1" xfId="0" applyNumberFormat="1" applyBorder="1"/>
    <xf numFmtId="0" fontId="5" fillId="2" borderId="0" xfId="0" applyFont="1" applyFill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8" fillId="0" borderId="0" xfId="0" applyFont="1" applyAlignment="1"/>
    <xf numFmtId="0" fontId="8" fillId="0" borderId="0" xfId="0" applyFont="1"/>
    <xf numFmtId="0" fontId="7" fillId="0" borderId="0" xfId="0" applyFont="1"/>
    <xf numFmtId="165" fontId="4" fillId="2" borderId="1" xfId="0" applyNumberFormat="1" applyFont="1" applyFill="1" applyBorder="1" applyAlignment="1">
      <alignment horizontal="center" wrapText="1"/>
    </xf>
    <xf numFmtId="165" fontId="0" fillId="0" borderId="0" xfId="0" applyNumberFormat="1"/>
    <xf numFmtId="0" fontId="3" fillId="0" borderId="0" xfId="0" applyFont="1" applyAlignment="1">
      <alignment wrapText="1"/>
    </xf>
    <xf numFmtId="165" fontId="2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center"/>
    </xf>
    <xf numFmtId="164" fontId="2" fillId="0" borderId="4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6" xfId="0" applyNumberFormat="1" applyFont="1" applyFill="1" applyBorder="1" applyAlignment="1">
      <alignment horizontal="center" wrapText="1"/>
    </xf>
    <xf numFmtId="165" fontId="4" fillId="2" borderId="5" xfId="0" applyNumberFormat="1" applyFont="1" applyFill="1" applyBorder="1" applyAlignment="1">
      <alignment horizontal="center" wrapText="1"/>
    </xf>
    <xf numFmtId="165" fontId="4" fillId="2" borderId="6" xfId="0" applyNumberFormat="1" applyFont="1" applyFill="1" applyBorder="1" applyAlignment="1">
      <alignment horizontal="center" wrapText="1"/>
    </xf>
    <xf numFmtId="0" fontId="2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4" zoomScale="80" zoomScaleNormal="80" workbookViewId="0">
      <selection activeCell="F18" sqref="F18"/>
    </sheetView>
  </sheetViews>
  <sheetFormatPr defaultRowHeight="12.75" x14ac:dyDescent="0.2"/>
  <cols>
    <col min="1" max="1" width="16.7109375" customWidth="1"/>
    <col min="2" max="2" width="23.140625" customWidth="1"/>
    <col min="3" max="3" width="45.140625" customWidth="1"/>
    <col min="4" max="4" width="46.42578125" customWidth="1"/>
    <col min="5" max="5" width="13.85546875" customWidth="1"/>
    <col min="6" max="6" width="15.42578125" customWidth="1"/>
    <col min="7" max="7" width="22.140625" customWidth="1"/>
    <col min="8" max="8" width="21" customWidth="1"/>
    <col min="9" max="9" width="17.42578125" customWidth="1"/>
    <col min="10" max="10" width="16.7109375" hidden="1" customWidth="1"/>
    <col min="11" max="11" width="9.140625" hidden="1" customWidth="1"/>
    <col min="12" max="12" width="16" customWidth="1"/>
    <col min="14" max="14" width="12.85546875" customWidth="1"/>
  </cols>
  <sheetData>
    <row r="1" spans="1:13" x14ac:dyDescent="0.2">
      <c r="A1" s="37"/>
      <c r="B1" s="37"/>
      <c r="C1" s="37"/>
      <c r="D1" s="37"/>
      <c r="E1" s="37"/>
      <c r="F1" s="37"/>
      <c r="G1" s="37"/>
      <c r="H1" s="37"/>
      <c r="I1" s="37"/>
      <c r="J1" s="2"/>
      <c r="K1" s="2"/>
      <c r="L1" s="3"/>
      <c r="M1" s="3"/>
    </row>
    <row r="2" spans="1:13" x14ac:dyDescent="0.2">
      <c r="A2" s="38" t="s">
        <v>22</v>
      </c>
      <c r="B2" s="39"/>
      <c r="C2" s="39"/>
      <c r="D2" s="39"/>
      <c r="E2" s="39"/>
      <c r="F2" s="39"/>
      <c r="G2" s="39"/>
      <c r="H2" s="39"/>
      <c r="I2" s="39"/>
      <c r="J2" s="2"/>
      <c r="K2" s="2"/>
      <c r="L2" s="3"/>
      <c r="M2" s="3"/>
    </row>
    <row r="3" spans="1:13" ht="14.25" x14ac:dyDescent="0.2">
      <c r="A3" s="39"/>
      <c r="B3" s="39"/>
      <c r="C3" s="39"/>
      <c r="D3" s="39"/>
      <c r="E3" s="39"/>
      <c r="F3" s="39"/>
      <c r="G3" s="39"/>
      <c r="H3" s="39"/>
      <c r="I3" s="39"/>
      <c r="J3" s="1"/>
      <c r="K3" s="1"/>
      <c r="L3" s="1"/>
      <c r="M3" s="1"/>
    </row>
    <row r="4" spans="1:13" ht="14.25" x14ac:dyDescent="0.2">
      <c r="A4" s="39"/>
      <c r="B4" s="39"/>
      <c r="C4" s="39"/>
      <c r="D4" s="39"/>
      <c r="E4" s="39"/>
      <c r="F4" s="39"/>
      <c r="G4" s="39"/>
      <c r="H4" s="39"/>
      <c r="I4" s="39"/>
      <c r="J4" s="4"/>
      <c r="K4" s="4"/>
      <c r="L4" s="1"/>
      <c r="M4" s="1"/>
    </row>
    <row r="5" spans="1:13" x14ac:dyDescent="0.2">
      <c r="A5" s="39"/>
      <c r="B5" s="39"/>
      <c r="C5" s="39"/>
      <c r="D5" s="39"/>
      <c r="E5" s="39"/>
      <c r="F5" s="39"/>
      <c r="G5" s="39"/>
      <c r="H5" s="39"/>
      <c r="I5" s="39"/>
      <c r="J5" s="2"/>
      <c r="K5" s="2"/>
      <c r="L5" s="3"/>
      <c r="M5" s="3"/>
    </row>
    <row r="6" spans="1:13" x14ac:dyDescent="0.2">
      <c r="A6" s="24"/>
      <c r="B6" s="24"/>
      <c r="C6" s="24"/>
      <c r="D6" s="24"/>
      <c r="E6" s="24"/>
      <c r="F6" s="24"/>
      <c r="G6" s="24"/>
      <c r="H6" s="24" t="s">
        <v>0</v>
      </c>
      <c r="I6" s="24"/>
      <c r="J6" s="2"/>
      <c r="K6" s="2"/>
      <c r="L6" s="3"/>
      <c r="M6" s="3"/>
    </row>
    <row r="7" spans="1:13" ht="47.25" customHeight="1" x14ac:dyDescent="0.2">
      <c r="A7" s="47" t="s">
        <v>18</v>
      </c>
      <c r="B7" s="48"/>
      <c r="C7" s="9" t="s">
        <v>17</v>
      </c>
      <c r="D7" s="9" t="s">
        <v>10</v>
      </c>
      <c r="E7" s="46" t="s">
        <v>11</v>
      </c>
      <c r="F7" s="46"/>
      <c r="G7" s="9" t="s">
        <v>7</v>
      </c>
      <c r="H7" s="9" t="s">
        <v>23</v>
      </c>
      <c r="I7" s="19"/>
      <c r="J7" s="25" t="s">
        <v>17</v>
      </c>
      <c r="K7" s="2"/>
      <c r="L7" s="3"/>
      <c r="M7" s="3"/>
    </row>
    <row r="8" spans="1:13" ht="33" customHeight="1" x14ac:dyDescent="0.25">
      <c r="A8" s="42" t="s">
        <v>20</v>
      </c>
      <c r="B8" s="43"/>
      <c r="C8" s="33">
        <v>365.3</v>
      </c>
      <c r="D8" s="36">
        <v>5481.6</v>
      </c>
      <c r="E8" s="49">
        <v>5214.6000000000004</v>
      </c>
      <c r="F8" s="50"/>
      <c r="G8" s="33">
        <v>3797.4</v>
      </c>
      <c r="H8" s="33">
        <f>E8-G8+C8</f>
        <v>1782.5000000000002</v>
      </c>
      <c r="I8" s="24"/>
      <c r="J8" s="2"/>
      <c r="K8" s="2"/>
      <c r="L8" s="3"/>
      <c r="M8" s="3"/>
    </row>
    <row r="9" spans="1:13" s="29" customFormat="1" ht="21" customHeight="1" x14ac:dyDescent="0.25">
      <c r="A9" s="44" t="s">
        <v>19</v>
      </c>
      <c r="B9" s="45"/>
      <c r="C9" s="30">
        <f>C8</f>
        <v>365.3</v>
      </c>
      <c r="D9" s="30">
        <f t="shared" ref="D9:H9" si="0">D8</f>
        <v>5481.6</v>
      </c>
      <c r="E9" s="51">
        <f t="shared" si="0"/>
        <v>5214.6000000000004</v>
      </c>
      <c r="F9" s="52">
        <f t="shared" si="0"/>
        <v>0</v>
      </c>
      <c r="G9" s="30">
        <f t="shared" si="0"/>
        <v>3797.4</v>
      </c>
      <c r="H9" s="30">
        <f t="shared" si="0"/>
        <v>1782.5000000000002</v>
      </c>
      <c r="I9" s="26"/>
      <c r="J9" s="27"/>
      <c r="K9" s="27"/>
      <c r="L9" s="28"/>
      <c r="M9" s="28"/>
    </row>
    <row r="10" spans="1:13" ht="15" x14ac:dyDescent="0.2">
      <c r="A10" s="24"/>
      <c r="B10" s="24"/>
      <c r="C10" s="34"/>
      <c r="D10" s="34"/>
      <c r="E10" s="34"/>
      <c r="F10" s="34"/>
      <c r="G10" s="34"/>
      <c r="H10" s="34"/>
      <c r="I10" s="24"/>
      <c r="J10" s="2"/>
      <c r="K10" s="2"/>
      <c r="L10" s="3"/>
      <c r="M10" s="3"/>
    </row>
    <row r="11" spans="1:13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"/>
      <c r="K11" s="2"/>
      <c r="L11" s="3"/>
      <c r="M11" s="3"/>
    </row>
    <row r="12" spans="1:13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"/>
      <c r="K12" s="2"/>
      <c r="L12" s="3"/>
      <c r="M12" s="3"/>
    </row>
    <row r="13" spans="1:13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"/>
      <c r="K13" s="2"/>
      <c r="L13" s="3"/>
      <c r="M13" s="3"/>
    </row>
    <row r="14" spans="1:13" x14ac:dyDescent="0.2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5"/>
      <c r="M14" s="5"/>
    </row>
    <row r="15" spans="1:13" x14ac:dyDescent="0.2">
      <c r="A15" s="40"/>
      <c r="B15" s="41"/>
      <c r="C15" s="41"/>
      <c r="D15" s="41"/>
      <c r="E15" s="41"/>
      <c r="F15" s="41"/>
      <c r="G15" s="41"/>
      <c r="H15" s="41"/>
      <c r="I15" s="41"/>
      <c r="J15" s="41"/>
    </row>
    <row r="16" spans="1:13" ht="15.75" x14ac:dyDescent="0.25">
      <c r="A16" s="32" t="s">
        <v>21</v>
      </c>
      <c r="C16" s="6"/>
      <c r="D16" s="6"/>
      <c r="E16" s="6"/>
      <c r="F16" s="6"/>
      <c r="G16" s="6"/>
      <c r="H16" s="6"/>
      <c r="I16" s="7"/>
      <c r="J16" s="7" t="s">
        <v>0</v>
      </c>
      <c r="K16" s="7" t="s">
        <v>0</v>
      </c>
      <c r="L16" s="8"/>
      <c r="M16" s="3"/>
    </row>
    <row r="17" spans="1:14" ht="31.5" x14ac:dyDescent="0.2">
      <c r="A17" s="9" t="s">
        <v>8</v>
      </c>
      <c r="B17" s="9" t="s">
        <v>2</v>
      </c>
      <c r="C17" s="9" t="s">
        <v>1</v>
      </c>
      <c r="D17" s="9" t="s">
        <v>9</v>
      </c>
      <c r="E17" s="9" t="s">
        <v>3</v>
      </c>
      <c r="F17" s="9" t="s">
        <v>17</v>
      </c>
      <c r="G17" s="9" t="s">
        <v>10</v>
      </c>
      <c r="H17" s="9" t="s">
        <v>11</v>
      </c>
      <c r="I17" s="9" t="s">
        <v>7</v>
      </c>
      <c r="J17" s="10" t="s">
        <v>12</v>
      </c>
      <c r="K17" s="11"/>
      <c r="L17" s="9" t="s">
        <v>23</v>
      </c>
    </row>
    <row r="18" spans="1:14" ht="409.5" x14ac:dyDescent="0.2">
      <c r="A18" s="12" t="s">
        <v>13</v>
      </c>
      <c r="B18" s="12" t="s">
        <v>5</v>
      </c>
      <c r="C18" s="13" t="s">
        <v>4</v>
      </c>
      <c r="D18" s="14" t="s">
        <v>24</v>
      </c>
      <c r="E18" s="12" t="s">
        <v>14</v>
      </c>
      <c r="F18" s="35">
        <v>365.3</v>
      </c>
      <c r="G18" s="20">
        <v>5481.6</v>
      </c>
      <c r="H18" s="20">
        <v>5214.6000000000004</v>
      </c>
      <c r="I18" s="21">
        <v>3797.4</v>
      </c>
      <c r="J18" s="22"/>
      <c r="K18" s="23"/>
      <c r="L18" s="21">
        <f>H18+F18-I18</f>
        <v>1782.5000000000005</v>
      </c>
    </row>
    <row r="19" spans="1:14" ht="15.75" x14ac:dyDescent="0.25">
      <c r="A19" s="15" t="s">
        <v>6</v>
      </c>
      <c r="B19" s="15"/>
      <c r="C19" s="16"/>
      <c r="D19" s="16"/>
      <c r="E19" s="15"/>
      <c r="F19" s="17">
        <f>F18</f>
        <v>365.3</v>
      </c>
      <c r="G19" s="17">
        <f t="shared" ref="G19:L19" si="1">G18</f>
        <v>5481.6</v>
      </c>
      <c r="H19" s="17">
        <f t="shared" si="1"/>
        <v>5214.6000000000004</v>
      </c>
      <c r="I19" s="17">
        <f t="shared" si="1"/>
        <v>3797.4</v>
      </c>
      <c r="J19" s="17">
        <f t="shared" si="1"/>
        <v>0</v>
      </c>
      <c r="K19" s="17">
        <f t="shared" si="1"/>
        <v>0</v>
      </c>
      <c r="L19" s="17">
        <f t="shared" si="1"/>
        <v>1782.5000000000005</v>
      </c>
      <c r="N19" s="31"/>
    </row>
    <row r="20" spans="1:14" ht="15" x14ac:dyDescent="0.25">
      <c r="A20" s="18"/>
      <c r="B20" s="19"/>
      <c r="C20" s="19"/>
      <c r="D20" s="19"/>
      <c r="E20" s="19"/>
      <c r="F20" s="19"/>
      <c r="G20" s="19"/>
      <c r="H20" s="19"/>
      <c r="I20" s="19"/>
    </row>
    <row r="21" spans="1:14" ht="15.75" x14ac:dyDescent="0.25">
      <c r="A21" s="53"/>
      <c r="B21" s="53"/>
      <c r="C21" s="53"/>
      <c r="D21" s="53"/>
      <c r="E21" s="53"/>
      <c r="F21" s="53"/>
      <c r="G21" s="53"/>
      <c r="H21" s="53"/>
      <c r="I21" s="53"/>
    </row>
    <row r="23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5.75" x14ac:dyDescent="0.25">
      <c r="A31" s="53" t="s">
        <v>15</v>
      </c>
      <c r="B31" s="53"/>
      <c r="C31" s="53"/>
      <c r="D31" s="53"/>
      <c r="E31" s="53"/>
      <c r="F31" s="53"/>
      <c r="G31" s="53"/>
      <c r="H31" s="53"/>
      <c r="I31" s="53"/>
      <c r="L31" t="s">
        <v>16</v>
      </c>
    </row>
    <row r="44" ht="19.5" customHeight="1" x14ac:dyDescent="0.2"/>
  </sheetData>
  <mergeCells count="12">
    <mergeCell ref="A31:I31"/>
    <mergeCell ref="A21:I21"/>
    <mergeCell ref="A1:I1"/>
    <mergeCell ref="A2:I5"/>
    <mergeCell ref="A14:K14"/>
    <mergeCell ref="A15:J15"/>
    <mergeCell ref="A8:B8"/>
    <mergeCell ref="A9:B9"/>
    <mergeCell ref="E7:F7"/>
    <mergeCell ref="A7:B7"/>
    <mergeCell ref="E8:F8"/>
    <mergeCell ref="E9:F9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Геннадьевна Воскресенская</cp:lastModifiedBy>
  <cp:lastPrinted>2022-03-24T05:33:33Z</cp:lastPrinted>
  <dcterms:created xsi:type="dcterms:W3CDTF">2020-03-24T03:29:01Z</dcterms:created>
  <dcterms:modified xsi:type="dcterms:W3CDTF">2022-03-24T05:33:37Z</dcterms:modified>
</cp:coreProperties>
</file>