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skresenskay.ZALADMIN\Desktop\годовые отчеты\годовой отчет 2021 дум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Бюджет!$E$18</definedName>
    <definedName name="LAST_CELL" localSheetId="0">Бюджет!$I$35</definedName>
    <definedName name="SIGN" localSheetId="0">Бюджет!$A$18:$G$19</definedName>
    <definedName name="_xlnm.Print_Area" localSheetId="0">Бюджет!$A$1:$H$30</definedName>
  </definedNames>
  <calcPr calcId="152511"/>
</workbook>
</file>

<file path=xl/calcChain.xml><?xml version="1.0" encoding="utf-8"?>
<calcChain xmlns="http://schemas.openxmlformats.org/spreadsheetml/2006/main">
  <c r="G30" i="1" l="1"/>
  <c r="H30" i="1"/>
  <c r="G31" i="1"/>
  <c r="H31" i="1"/>
  <c r="G32" i="1"/>
  <c r="H32" i="1"/>
  <c r="H10" i="1"/>
  <c r="G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10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</calcChain>
</file>

<file path=xl/sharedStrings.xml><?xml version="1.0" encoding="utf-8"?>
<sst xmlns="http://schemas.openxmlformats.org/spreadsheetml/2006/main" count="57" uniqueCount="57">
  <si>
    <t>КЦСР</t>
  </si>
  <si>
    <t>0100000000</t>
  </si>
  <si>
    <t>0200000000</t>
  </si>
  <si>
    <t>0300000000</t>
  </si>
  <si>
    <t>0400000000</t>
  </si>
  <si>
    <t>0500000000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</si>
  <si>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</si>
  <si>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</si>
  <si>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</si>
  <si>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</si>
  <si>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</si>
  <si>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</si>
  <si>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</si>
  <si>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</si>
  <si>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</si>
  <si>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</si>
  <si>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</si>
  <si>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</si>
  <si>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</si>
  <si>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</si>
  <si>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Непрограммные расходы</t>
  </si>
  <si>
    <t>9000000000</t>
  </si>
  <si>
    <t>Итого</t>
  </si>
  <si>
    <t>Сведения</t>
  </si>
  <si>
    <t xml:space="preserve">в сравнении с первоначально утвержденными Решением Думы значениями и с уточненными значениями </t>
  </si>
  <si>
    <t xml:space="preserve"> с учетом внесенных изменений</t>
  </si>
  <si>
    <t>Наименование</t>
  </si>
  <si>
    <t>Утверждено Решением о бюджете (первоначал.)</t>
  </si>
  <si>
    <t xml:space="preserve"> Утверждено   бюджетной росписью с учетом изменений на отчетную дату</t>
  </si>
  <si>
    <t>Исполнено</t>
  </si>
  <si>
    <t>Отклонение
к Решению о бюджете</t>
  </si>
  <si>
    <t>% исп. 
к Решению о бюджете</t>
  </si>
  <si>
    <t>% исп. 
бюджетной к изменениям утвержденным бюджетной росписью</t>
  </si>
  <si>
    <t>о фактически произведенных расходах в 2021 году по муниципальным программам Мо "Заларинский район"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</si>
  <si>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2021-2023гг.»</t>
  </si>
  <si>
    <t>Муниципальная программа "Развитие образования в Заларинском районе на 2021-2023гг."</t>
  </si>
  <si>
    <t>Муниципальная программа «Развитие культуры в Заларинском районе на 2021-2023 гг.»</t>
  </si>
  <si>
    <t>Муниципальная программа "Развитие физической культуры, спорта и молодежной политики в Заларинском районе на 2021-2023гг. "</t>
  </si>
  <si>
    <t>Муниципальная программа "Совершенствование управления в сфере муниципального имущества на 2021-2023гг"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</si>
  <si>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2021-2023 гг."</t>
  </si>
  <si>
    <t>Муниципальная программа "Управление финансами в муниципальном образовании "Заларинский район" на 2021-2023гг."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</si>
  <si>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2021-2023 гг."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</si>
  <si>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2021-2023 гг."</t>
  </si>
  <si>
    <t>Муниципальная программа "Охрана окружающей среды на территории Заларинского района на 2021-2023 г."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</si>
  <si>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2021-2023 гг.»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</si>
  <si>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2021-2023 гг.»</t>
  </si>
  <si>
    <t>Муниципальная программа "Комплексное и устойчивое развитие сельских территорий Заларинского района на 2021-2023 гг."</t>
  </si>
  <si>
    <t>Муниципальная программа "Противодействие экстремизму и терроризму на территории муниципального образования "Заларинский район" на 2021-2023 гг."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</si>
  <si>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2021-2023 гг."</t>
  </si>
  <si>
    <t>Муниципальная программа "Улучшение условий и охраны труда в муниципальном образовании «Заларинский район» на 2021-2023 гг."</t>
  </si>
  <si>
    <t>Муниципальная программа "Профилактика правонарушений в муниципальном образовании "Заларинский район" на 2021-2023 гг."</t>
  </si>
  <si>
    <t>Муниципальная программа "Повышение безопасности дорожного движения в муниципальном образовании "Заларинский район" на 2021-2023 г."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</si>
  <si>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2021-2023 гг.»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</si>
  <si>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2021-2023 годы."</t>
  </si>
  <si>
    <t>2100000000</t>
  </si>
  <si>
    <t>Муниципальная программа "Профилактика нарушений обязательных требований законодательства в сфере муниципального контроля за использованием и охранной недр при добыче общераспространенных полезных ископаемых, а также при строительстве подземных сооружений, не связанных с добычей полезных ископаемых на территории муниципального образования «Заларинский район» на 2021 год и плановый период 2022 - 2023 гг.</t>
  </si>
  <si>
    <t>2200000000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</si>
</sst>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,##0.0"/>
    <numFmt numFmtId="166" formatCode="?"/>
  </numFmts>
  <fonts count="11" x14ac:knownFonts="1">
    <font>
      <sz val="10"/>
      <name val="Arial"/>
    </font>
    <font>
      <sz val="10"/>
      <name val="Arial"/>
      <family val="2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24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horizontal="center"/>
    </xf>
    <xf numFmtId="164" fontId="4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vertical="top" wrapText="1"/>
    </xf>
    <xf numFmtId="0" fontId="6" fillId="0" borderId="1" xfId="2" applyNumberFormat="1" applyFont="1" applyFill="1" applyBorder="1" applyAlignment="1">
      <alignment horizontal="center" vertical="center" readingOrder="1"/>
    </xf>
    <xf numFmtId="0" fontId="6" fillId="0" borderId="1" xfId="2" applyNumberFormat="1" applyFont="1" applyFill="1" applyBorder="1" applyAlignment="1">
      <alignment horizontal="center" vertical="center" wrapText="1" readingOrder="1"/>
    </xf>
    <xf numFmtId="0" fontId="7" fillId="0" borderId="1" xfId="2" applyNumberFormat="1" applyFont="1" applyFill="1" applyBorder="1" applyAlignment="1" applyProtection="1">
      <alignment horizontal="center" vertical="center" wrapText="1" readingOrder="1"/>
    </xf>
    <xf numFmtId="9" fontId="7" fillId="0" borderId="1" xfId="1" applyFont="1" applyFill="1" applyBorder="1" applyAlignment="1" applyProtection="1">
      <alignment horizontal="center" vertical="center" wrapText="1" readingOrder="1"/>
    </xf>
    <xf numFmtId="0" fontId="6" fillId="0" borderId="1" xfId="2" applyNumberFormat="1" applyFont="1" applyFill="1" applyBorder="1" applyAlignment="1">
      <alignment horizontal="center" vertical="center"/>
    </xf>
    <xf numFmtId="165" fontId="8" fillId="0" borderId="2" xfId="0" applyNumberFormat="1" applyFont="1" applyBorder="1" applyAlignment="1" applyProtection="1">
      <alignment horizontal="right" vertical="center" wrapText="1"/>
    </xf>
    <xf numFmtId="0" fontId="3" fillId="0" borderId="0" xfId="0" applyFont="1" applyAlignment="1"/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right" vertical="center" wrapText="1"/>
    </xf>
    <xf numFmtId="49" fontId="10" fillId="0" borderId="3" xfId="0" applyNumberFormat="1" applyFont="1" applyBorder="1" applyAlignment="1" applyProtection="1">
      <alignment horizontal="left"/>
    </xf>
    <xf numFmtId="49" fontId="10" fillId="0" borderId="4" xfId="0" applyNumberFormat="1" applyFont="1" applyBorder="1" applyAlignment="1" applyProtection="1">
      <alignment horizontal="center"/>
    </xf>
    <xf numFmtId="165" fontId="10" fillId="0" borderId="4" xfId="0" applyNumberFormat="1" applyFont="1" applyBorder="1" applyAlignment="1" applyProtection="1">
      <alignment horizontal="right"/>
    </xf>
    <xf numFmtId="166" fontId="9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 wrapText="1"/>
    </xf>
  </cellXfs>
  <cellStyles count="3">
    <cellStyle name="Normal" xfId="2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2"/>
  <sheetViews>
    <sheetView showGridLines="0" tabSelected="1" zoomScaleNormal="100" workbookViewId="0">
      <selection activeCell="C9" sqref="C9"/>
    </sheetView>
  </sheetViews>
  <sheetFormatPr defaultRowHeight="12.75" customHeight="1" x14ac:dyDescent="0.2"/>
  <cols>
    <col min="1" max="1" width="60.42578125" style="12" customWidth="1"/>
    <col min="2" max="2" width="12.42578125" style="2" customWidth="1"/>
    <col min="3" max="3" width="12.5703125" style="2" customWidth="1"/>
    <col min="4" max="4" width="14" style="2" customWidth="1"/>
    <col min="5" max="5" width="10.5703125" style="2" customWidth="1"/>
    <col min="6" max="6" width="12.140625" style="2" customWidth="1"/>
    <col min="7" max="7" width="12.7109375" style="2" customWidth="1"/>
    <col min="8" max="8" width="13.85546875" style="2" customWidth="1"/>
    <col min="9" max="9" width="9.140625" style="2" customWidth="1"/>
    <col min="10" max="16384" width="9.140625" style="2"/>
  </cols>
  <sheetData>
    <row r="1" spans="1:9" x14ac:dyDescent="0.2">
      <c r="A1" s="20"/>
      <c r="B1" s="20"/>
      <c r="C1" s="20"/>
      <c r="D1" s="20"/>
      <c r="E1" s="20"/>
      <c r="F1" s="1"/>
      <c r="G1" s="1"/>
      <c r="H1" s="1"/>
      <c r="I1" s="1"/>
    </row>
    <row r="2" spans="1:9" ht="14.25" x14ac:dyDescent="0.2">
      <c r="A2" s="22" t="s">
        <v>23</v>
      </c>
      <c r="B2" s="22"/>
      <c r="C2" s="22"/>
      <c r="D2" s="22"/>
      <c r="E2" s="22"/>
      <c r="F2" s="22"/>
      <c r="G2" s="22"/>
      <c r="H2" s="22"/>
      <c r="I2" s="3"/>
    </row>
    <row r="3" spans="1:9" ht="14.25" x14ac:dyDescent="0.2">
      <c r="A3" s="22" t="s">
        <v>33</v>
      </c>
      <c r="B3" s="22"/>
      <c r="C3" s="22"/>
      <c r="D3" s="22"/>
      <c r="E3" s="22"/>
      <c r="F3" s="22"/>
      <c r="G3" s="22"/>
      <c r="H3" s="22"/>
      <c r="I3" s="4"/>
    </row>
    <row r="4" spans="1:9" ht="14.25" x14ac:dyDescent="0.2">
      <c r="A4" s="22" t="s">
        <v>24</v>
      </c>
      <c r="B4" s="22"/>
      <c r="C4" s="22"/>
      <c r="D4" s="22"/>
      <c r="E4" s="22"/>
      <c r="F4" s="22"/>
      <c r="G4" s="22"/>
      <c r="H4" s="22"/>
      <c r="I4" s="1"/>
    </row>
    <row r="5" spans="1:9" ht="14.25" customHeight="1" x14ac:dyDescent="0.2">
      <c r="A5" s="23" t="s">
        <v>25</v>
      </c>
      <c r="B5" s="23"/>
      <c r="C5" s="23"/>
      <c r="D5" s="23"/>
      <c r="E5" s="23"/>
      <c r="F5" s="23"/>
      <c r="G5" s="23"/>
      <c r="H5" s="23"/>
      <c r="I5" s="23"/>
    </row>
    <row r="6" spans="1:9" x14ac:dyDescent="0.2">
      <c r="A6" s="21"/>
      <c r="B6" s="21"/>
      <c r="C6" s="21"/>
      <c r="D6" s="21"/>
      <c r="E6" s="21"/>
      <c r="F6" s="21"/>
      <c r="G6" s="21"/>
      <c r="H6" s="5"/>
      <c r="I6" s="5"/>
    </row>
    <row r="7" spans="1:9" x14ac:dyDescent="0.2">
      <c r="A7" s="21"/>
      <c r="B7" s="21"/>
      <c r="C7" s="21"/>
      <c r="D7" s="21"/>
      <c r="E7" s="21"/>
      <c r="F7" s="21"/>
    </row>
    <row r="8" spans="1:9" x14ac:dyDescent="0.2">
      <c r="A8" s="21"/>
      <c r="B8" s="21"/>
      <c r="C8" s="21"/>
      <c r="D8" s="21"/>
      <c r="E8" s="21"/>
      <c r="F8" s="21"/>
    </row>
    <row r="9" spans="1:9" ht="79.5" customHeight="1" x14ac:dyDescent="0.2">
      <c r="A9" s="10" t="s">
        <v>26</v>
      </c>
      <c r="B9" s="6" t="s">
        <v>0</v>
      </c>
      <c r="C9" s="7" t="s">
        <v>27</v>
      </c>
      <c r="D9" s="7" t="s">
        <v>28</v>
      </c>
      <c r="E9" s="7" t="s">
        <v>29</v>
      </c>
      <c r="F9" s="8" t="s">
        <v>30</v>
      </c>
      <c r="G9" s="9" t="s">
        <v>31</v>
      </c>
      <c r="H9" s="9" t="s">
        <v>32</v>
      </c>
      <c r="I9" s="1"/>
    </row>
    <row r="10" spans="1:9" ht="69" customHeight="1" x14ac:dyDescent="0.2">
      <c r="A10" s="13" t="s">
        <v>34</v>
      </c>
      <c r="B10" s="14" t="s">
        <v>1</v>
      </c>
      <c r="C10" s="15">
        <v>80608.5</v>
      </c>
      <c r="D10" s="15">
        <v>96666.5</v>
      </c>
      <c r="E10" s="15">
        <v>96660.800000000003</v>
      </c>
      <c r="F10" s="11">
        <f>C10-E10</f>
        <v>-16052.300000000003</v>
      </c>
      <c r="G10" s="11">
        <f>E10/C10*100</f>
        <v>119.91390486114987</v>
      </c>
      <c r="H10" s="11">
        <f>E10/D10*100</f>
        <v>99.994103438109377</v>
      </c>
    </row>
    <row r="11" spans="1:9" ht="22.5" x14ac:dyDescent="0.2">
      <c r="A11" s="13" t="s">
        <v>35</v>
      </c>
      <c r="B11" s="14" t="s">
        <v>2</v>
      </c>
      <c r="C11" s="15">
        <v>874111.2</v>
      </c>
      <c r="D11" s="15">
        <v>1128564.8999999999</v>
      </c>
      <c r="E11" s="15">
        <v>1119233</v>
      </c>
      <c r="F11" s="11">
        <f t="shared" ref="F11:F32" si="0">C11-E11</f>
        <v>-245121.80000000005</v>
      </c>
      <c r="G11" s="11">
        <f t="shared" ref="G11:G29" si="1">E11/C11*100</f>
        <v>128.04240467345574</v>
      </c>
      <c r="H11" s="11">
        <f t="shared" ref="H11:H29" si="2">E11/D11*100</f>
        <v>99.173118001454768</v>
      </c>
    </row>
    <row r="12" spans="1:9" ht="22.5" x14ac:dyDescent="0.2">
      <c r="A12" s="13" t="s">
        <v>36</v>
      </c>
      <c r="B12" s="14" t="s">
        <v>3</v>
      </c>
      <c r="C12" s="15">
        <v>74240.800000000003</v>
      </c>
      <c r="D12" s="15">
        <v>71210.3</v>
      </c>
      <c r="E12" s="15">
        <v>71210.3</v>
      </c>
      <c r="F12" s="11">
        <f t="shared" si="0"/>
        <v>3030.5</v>
      </c>
      <c r="G12" s="11">
        <f t="shared" si="1"/>
        <v>95.918012736931715</v>
      </c>
      <c r="H12" s="11">
        <f t="shared" si="2"/>
        <v>100</v>
      </c>
    </row>
    <row r="13" spans="1:9" ht="33.75" x14ac:dyDescent="0.2">
      <c r="A13" s="13" t="s">
        <v>37</v>
      </c>
      <c r="B13" s="14" t="s">
        <v>4</v>
      </c>
      <c r="C13" s="15">
        <v>1461</v>
      </c>
      <c r="D13" s="15">
        <v>1461</v>
      </c>
      <c r="E13" s="15">
        <v>1102.7</v>
      </c>
      <c r="F13" s="11">
        <f t="shared" si="0"/>
        <v>358.29999999999995</v>
      </c>
      <c r="G13" s="11">
        <f t="shared" si="1"/>
        <v>75.475701574264207</v>
      </c>
      <c r="H13" s="11">
        <f t="shared" si="2"/>
        <v>75.475701574264207</v>
      </c>
    </row>
    <row r="14" spans="1:9" ht="22.5" x14ac:dyDescent="0.2">
      <c r="A14" s="13" t="s">
        <v>38</v>
      </c>
      <c r="B14" s="14" t="s">
        <v>5</v>
      </c>
      <c r="C14" s="15">
        <v>31376.6</v>
      </c>
      <c r="D14" s="15">
        <v>49044.4</v>
      </c>
      <c r="E14" s="15">
        <v>48408.5</v>
      </c>
      <c r="F14" s="11">
        <f t="shared" si="0"/>
        <v>-17031.900000000001</v>
      </c>
      <c r="G14" s="11">
        <f t="shared" si="1"/>
        <v>154.28217206453218</v>
      </c>
      <c r="H14" s="11">
        <f t="shared" si="2"/>
        <v>98.703419758422967</v>
      </c>
    </row>
    <row r="15" spans="1:9" ht="45" x14ac:dyDescent="0.2">
      <c r="A15" s="13" t="s">
        <v>39</v>
      </c>
      <c r="B15" s="14" t="s">
        <v>6</v>
      </c>
      <c r="C15" s="15">
        <v>3510</v>
      </c>
      <c r="D15" s="15">
        <v>3023.4</v>
      </c>
      <c r="E15" s="15">
        <v>3023.4</v>
      </c>
      <c r="F15" s="11">
        <f t="shared" si="0"/>
        <v>486.59999999999991</v>
      </c>
      <c r="G15" s="11">
        <f t="shared" si="1"/>
        <v>86.136752136752136</v>
      </c>
      <c r="H15" s="11">
        <f t="shared" si="2"/>
        <v>100</v>
      </c>
    </row>
    <row r="16" spans="1:9" ht="33.75" x14ac:dyDescent="0.2">
      <c r="A16" s="13" t="s">
        <v>40</v>
      </c>
      <c r="B16" s="14" t="s">
        <v>7</v>
      </c>
      <c r="C16" s="15">
        <v>184297.8</v>
      </c>
      <c r="D16" s="15">
        <v>240253.1</v>
      </c>
      <c r="E16" s="15">
        <v>238669.4</v>
      </c>
      <c r="F16" s="11">
        <f t="shared" si="0"/>
        <v>-54371.600000000006</v>
      </c>
      <c r="G16" s="11">
        <f t="shared" si="1"/>
        <v>129.50203420767909</v>
      </c>
      <c r="H16" s="11">
        <f t="shared" si="2"/>
        <v>99.340820160072852</v>
      </c>
    </row>
    <row r="17" spans="1:8" ht="33.75" x14ac:dyDescent="0.2">
      <c r="A17" s="13" t="s">
        <v>41</v>
      </c>
      <c r="B17" s="14" t="s">
        <v>8</v>
      </c>
      <c r="C17" s="15">
        <v>5116.3</v>
      </c>
      <c r="D17" s="15">
        <v>5481.6</v>
      </c>
      <c r="E17" s="15">
        <v>3797.4</v>
      </c>
      <c r="F17" s="11">
        <f t="shared" si="0"/>
        <v>1318.9</v>
      </c>
      <c r="G17" s="11">
        <f t="shared" si="1"/>
        <v>74.221605457068591</v>
      </c>
      <c r="H17" s="11">
        <f t="shared" si="2"/>
        <v>69.275394045534142</v>
      </c>
    </row>
    <row r="18" spans="1:8" ht="33.75" x14ac:dyDescent="0.2">
      <c r="A18" s="13" t="s">
        <v>42</v>
      </c>
      <c r="B18" s="14" t="s">
        <v>9</v>
      </c>
      <c r="C18" s="15">
        <v>100</v>
      </c>
      <c r="D18" s="15">
        <v>100</v>
      </c>
      <c r="E18" s="15">
        <v>69</v>
      </c>
      <c r="F18" s="11">
        <f t="shared" si="0"/>
        <v>31</v>
      </c>
      <c r="G18" s="11">
        <f t="shared" si="1"/>
        <v>69</v>
      </c>
      <c r="H18" s="11">
        <f t="shared" si="2"/>
        <v>69</v>
      </c>
    </row>
    <row r="19" spans="1:8" ht="22.5" x14ac:dyDescent="0.2">
      <c r="A19" s="13" t="s">
        <v>43</v>
      </c>
      <c r="B19" s="14" t="s">
        <v>10</v>
      </c>
      <c r="C19" s="15">
        <v>783.7</v>
      </c>
      <c r="D19" s="15">
        <v>986.2</v>
      </c>
      <c r="E19" s="15">
        <v>980.4</v>
      </c>
      <c r="F19" s="11">
        <f t="shared" si="0"/>
        <v>-196.69999999999993</v>
      </c>
      <c r="G19" s="11">
        <f t="shared" si="1"/>
        <v>125.09888988133213</v>
      </c>
      <c r="H19" s="11">
        <f t="shared" si="2"/>
        <v>99.411883999188802</v>
      </c>
    </row>
    <row r="20" spans="1:8" ht="45" x14ac:dyDescent="0.2">
      <c r="A20" s="13" t="s">
        <v>44</v>
      </c>
      <c r="B20" s="14" t="s">
        <v>11</v>
      </c>
      <c r="C20" s="15">
        <v>9266.7000000000007</v>
      </c>
      <c r="D20" s="15">
        <v>15269</v>
      </c>
      <c r="E20" s="15">
        <v>14399.2</v>
      </c>
      <c r="F20" s="11">
        <f t="shared" si="0"/>
        <v>-5132.5</v>
      </c>
      <c r="G20" s="11">
        <f t="shared" si="1"/>
        <v>155.38649141549848</v>
      </c>
      <c r="H20" s="11">
        <f t="shared" si="2"/>
        <v>94.303490732857426</v>
      </c>
    </row>
    <row r="21" spans="1:8" ht="54" customHeight="1" x14ac:dyDescent="0.2">
      <c r="A21" s="13" t="s">
        <v>45</v>
      </c>
      <c r="B21" s="14" t="s">
        <v>12</v>
      </c>
      <c r="C21" s="15">
        <v>200</v>
      </c>
      <c r="D21" s="15">
        <v>800</v>
      </c>
      <c r="E21" s="15">
        <v>800</v>
      </c>
      <c r="F21" s="11">
        <f t="shared" si="0"/>
        <v>-600</v>
      </c>
      <c r="G21" s="11">
        <f t="shared" si="1"/>
        <v>400</v>
      </c>
      <c r="H21" s="11">
        <f t="shared" si="2"/>
        <v>100</v>
      </c>
    </row>
    <row r="22" spans="1:8" ht="33.75" x14ac:dyDescent="0.2">
      <c r="A22" s="13" t="s">
        <v>46</v>
      </c>
      <c r="B22" s="14" t="s">
        <v>13</v>
      </c>
      <c r="C22" s="15">
        <v>488332.3</v>
      </c>
      <c r="D22" s="15">
        <v>499936.8</v>
      </c>
      <c r="E22" s="15">
        <v>489452.3</v>
      </c>
      <c r="F22" s="11">
        <f t="shared" si="0"/>
        <v>-1120</v>
      </c>
      <c r="G22" s="11">
        <f t="shared" si="1"/>
        <v>100.22935202115444</v>
      </c>
      <c r="H22" s="11">
        <f t="shared" si="2"/>
        <v>97.902834918333681</v>
      </c>
    </row>
    <row r="23" spans="1:8" ht="33.75" x14ac:dyDescent="0.2">
      <c r="A23" s="13" t="s">
        <v>47</v>
      </c>
      <c r="B23" s="14" t="s">
        <v>14</v>
      </c>
      <c r="C23" s="15">
        <v>20</v>
      </c>
      <c r="D23" s="15">
        <v>20</v>
      </c>
      <c r="E23" s="15">
        <v>20</v>
      </c>
      <c r="F23" s="11">
        <f t="shared" si="0"/>
        <v>0</v>
      </c>
      <c r="G23" s="11">
        <f t="shared" si="1"/>
        <v>100</v>
      </c>
      <c r="H23" s="11">
        <f t="shared" si="2"/>
        <v>100</v>
      </c>
    </row>
    <row r="24" spans="1:8" ht="33.75" x14ac:dyDescent="0.2">
      <c r="A24" s="13" t="s">
        <v>48</v>
      </c>
      <c r="B24" s="14" t="s">
        <v>15</v>
      </c>
      <c r="C24" s="15">
        <v>505</v>
      </c>
      <c r="D24" s="15">
        <v>150</v>
      </c>
      <c r="E24" s="15">
        <v>150</v>
      </c>
      <c r="F24" s="11">
        <f t="shared" si="0"/>
        <v>355</v>
      </c>
      <c r="G24" s="11">
        <f t="shared" si="1"/>
        <v>29.702970297029701</v>
      </c>
      <c r="H24" s="11">
        <f t="shared" si="2"/>
        <v>100</v>
      </c>
    </row>
    <row r="25" spans="1:8" ht="33.75" x14ac:dyDescent="0.2">
      <c r="A25" s="13" t="s">
        <v>49</v>
      </c>
      <c r="B25" s="14" t="s">
        <v>16</v>
      </c>
      <c r="C25" s="15">
        <v>841.3</v>
      </c>
      <c r="D25" s="15">
        <v>851.3</v>
      </c>
      <c r="E25" s="15">
        <v>851.3</v>
      </c>
      <c r="F25" s="11">
        <f t="shared" si="0"/>
        <v>-10</v>
      </c>
      <c r="G25" s="11">
        <f t="shared" si="1"/>
        <v>101.18863663378106</v>
      </c>
      <c r="H25" s="11">
        <f t="shared" si="2"/>
        <v>100</v>
      </c>
    </row>
    <row r="26" spans="1:8" ht="33.75" x14ac:dyDescent="0.2">
      <c r="A26" s="13" t="s">
        <v>50</v>
      </c>
      <c r="B26" s="14" t="s">
        <v>17</v>
      </c>
      <c r="C26" s="15">
        <v>100</v>
      </c>
      <c r="D26" s="15">
        <v>150</v>
      </c>
      <c r="E26" s="15">
        <v>84.8</v>
      </c>
      <c r="F26" s="11">
        <f t="shared" si="0"/>
        <v>15.200000000000003</v>
      </c>
      <c r="G26" s="11">
        <f t="shared" si="1"/>
        <v>84.8</v>
      </c>
      <c r="H26" s="11">
        <f t="shared" si="2"/>
        <v>56.533333333333339</v>
      </c>
    </row>
    <row r="27" spans="1:8" ht="33.75" x14ac:dyDescent="0.2">
      <c r="A27" s="13" t="s">
        <v>51</v>
      </c>
      <c r="B27" s="14" t="s">
        <v>18</v>
      </c>
      <c r="C27" s="15">
        <v>100</v>
      </c>
      <c r="D27" s="15">
        <v>150</v>
      </c>
      <c r="E27" s="15">
        <v>116.7</v>
      </c>
      <c r="F27" s="11">
        <f t="shared" si="0"/>
        <v>-16.700000000000003</v>
      </c>
      <c r="G27" s="11">
        <f t="shared" si="1"/>
        <v>116.7</v>
      </c>
      <c r="H27" s="11">
        <f t="shared" si="2"/>
        <v>77.8</v>
      </c>
    </row>
    <row r="28" spans="1:8" ht="45" x14ac:dyDescent="0.2">
      <c r="A28" s="13" t="s">
        <v>52</v>
      </c>
      <c r="B28" s="14" t="s">
        <v>19</v>
      </c>
      <c r="C28" s="15">
        <v>200</v>
      </c>
      <c r="D28" s="15">
        <v>200</v>
      </c>
      <c r="E28" s="15">
        <v>200</v>
      </c>
      <c r="F28" s="11">
        <f t="shared" si="0"/>
        <v>0</v>
      </c>
      <c r="G28" s="11">
        <f t="shared" si="1"/>
        <v>100</v>
      </c>
      <c r="H28" s="11">
        <f t="shared" si="2"/>
        <v>100</v>
      </c>
    </row>
    <row r="29" spans="1:8" ht="56.25" x14ac:dyDescent="0.2">
      <c r="A29" s="13" t="s">
        <v>53</v>
      </c>
      <c r="B29" s="14" t="s">
        <v>54</v>
      </c>
      <c r="C29" s="15">
        <v>50</v>
      </c>
      <c r="D29" s="15">
        <v>50</v>
      </c>
      <c r="E29" s="15">
        <v>29.7</v>
      </c>
      <c r="F29" s="11">
        <f t="shared" si="0"/>
        <v>20.3</v>
      </c>
      <c r="G29" s="11">
        <f t="shared" si="1"/>
        <v>59.4</v>
      </c>
      <c r="H29" s="11">
        <f t="shared" si="2"/>
        <v>59.4</v>
      </c>
    </row>
    <row r="30" spans="1:8" ht="90" x14ac:dyDescent="0.2">
      <c r="A30" s="19" t="s">
        <v>55</v>
      </c>
      <c r="B30" s="14" t="s">
        <v>56</v>
      </c>
      <c r="C30" s="15">
        <v>50</v>
      </c>
      <c r="D30" s="15">
        <v>248.3</v>
      </c>
      <c r="E30" s="15">
        <v>226.6</v>
      </c>
      <c r="F30" s="11">
        <f t="shared" si="0"/>
        <v>-176.6</v>
      </c>
      <c r="G30" s="11">
        <f t="shared" ref="G30:G32" si="3">E30/C30*100</f>
        <v>453.2</v>
      </c>
      <c r="H30" s="11">
        <f t="shared" ref="H30:H32" si="4">E30/D30*100</f>
        <v>91.26057188884414</v>
      </c>
    </row>
    <row r="31" spans="1:8" ht="12.75" customHeight="1" x14ac:dyDescent="0.2">
      <c r="A31" s="13" t="s">
        <v>20</v>
      </c>
      <c r="B31" s="14" t="s">
        <v>21</v>
      </c>
      <c r="C31" s="15">
        <v>5496.8</v>
      </c>
      <c r="D31" s="15">
        <v>6422.8</v>
      </c>
      <c r="E31" s="15">
        <v>6402.4</v>
      </c>
      <c r="F31" s="11">
        <f t="shared" si="0"/>
        <v>-905.59999999999945</v>
      </c>
      <c r="G31" s="11">
        <f t="shared" si="3"/>
        <v>116.47504002328625</v>
      </c>
      <c r="H31" s="11">
        <f t="shared" si="4"/>
        <v>99.682381515849769</v>
      </c>
    </row>
    <row r="32" spans="1:8" ht="12.75" customHeight="1" x14ac:dyDescent="0.2">
      <c r="A32" s="16" t="s">
        <v>22</v>
      </c>
      <c r="B32" s="17"/>
      <c r="C32" s="18">
        <v>1760768.1</v>
      </c>
      <c r="D32" s="18">
        <v>2121039.6</v>
      </c>
      <c r="E32" s="18">
        <v>2095888</v>
      </c>
      <c r="F32" s="18">
        <f t="shared" si="0"/>
        <v>-335119.89999999991</v>
      </c>
      <c r="G32" s="18">
        <f t="shared" si="3"/>
        <v>119.03259719437216</v>
      </c>
      <c r="H32" s="18">
        <f t="shared" si="4"/>
        <v>98.814185270279722</v>
      </c>
    </row>
  </sheetData>
  <mergeCells count="8">
    <mergeCell ref="A1:E1"/>
    <mergeCell ref="A6:G6"/>
    <mergeCell ref="A7:F7"/>
    <mergeCell ref="A8:F8"/>
    <mergeCell ref="A2:H2"/>
    <mergeCell ref="A3:H3"/>
    <mergeCell ref="A4:H4"/>
    <mergeCell ref="A5:I5"/>
  </mergeCells>
  <pageMargins left="0.26041666666666669" right="0.26041666666666669" top="0.17708333333333334" bottom="0.16666666666666666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rep:2.49.0.156</dc:description>
  <cp:lastModifiedBy>Наталья Геннадьевна Воскресенская</cp:lastModifiedBy>
  <cp:lastPrinted>2022-03-24T06:39:28Z</cp:lastPrinted>
  <dcterms:created xsi:type="dcterms:W3CDTF">2020-03-24T02:05:54Z</dcterms:created>
  <dcterms:modified xsi:type="dcterms:W3CDTF">2022-03-24T06:39:29Z</dcterms:modified>
</cp:coreProperties>
</file>