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oskresenskay.ZALADMIN\Desktop\годовые отчеты\годовой отчет 2022 дума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Бюджет!#REF!</definedName>
    <definedName name="LAST_CELL" localSheetId="0">Бюджет!$E$58</definedName>
    <definedName name="SIGN" localSheetId="0">Бюджет!$A$17:$D$18</definedName>
  </definedNames>
  <calcPr calcId="152511"/>
</workbook>
</file>

<file path=xl/calcChain.xml><?xml version="1.0" encoding="utf-8"?>
<calcChain xmlns="http://schemas.openxmlformats.org/spreadsheetml/2006/main">
  <c r="G53" i="1" l="1"/>
  <c r="G11" i="1"/>
  <c r="G10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F53" i="1"/>
  <c r="F11" i="1"/>
  <c r="F10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9" i="1"/>
  <c r="G9" i="1"/>
</calcChain>
</file>

<file path=xl/sharedStrings.xml><?xml version="1.0" encoding="utf-8"?>
<sst xmlns="http://schemas.openxmlformats.org/spreadsheetml/2006/main" count="118" uniqueCount="87">
  <si>
    <t>Комитет по экономике и финансам администрации МО "Заларинский район"</t>
  </si>
  <si>
    <t>(наименование органа, исполняющего бюджет)</t>
  </si>
  <si>
    <t>тыс. руб.</t>
  </si>
  <si>
    <t>Наименование кода</t>
  </si>
  <si>
    <t>Раздел</t>
  </si>
  <si>
    <t>КФСР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</si>
  <si>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</si>
  <si>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</si>
  <si>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</si>
  <si>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</si>
  <si>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</si>
  <si>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</si>
  <si>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</si>
  <si>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</si>
  <si>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</si>
  <si>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</si>
  <si>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</si>
  <si>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</si>
  <si>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</si>
  <si>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02</t>
  </si>
  <si>
    <t>Мобилизационная подготовка экономики</t>
  </si>
  <si>
    <t>0204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</si>
  <si>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</si>
  <si>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</si>
  <si>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</si>
  <si>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</si>
  <si>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</si>
  <si>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04</t>
  </si>
  <si>
    <t>Сельское хозяйство и рыболовство</t>
  </si>
  <si>
    <t>0405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</si>
  <si>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</si>
  <si>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</si>
  <si>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</si>
  <si>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</si>
  <si>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05</t>
  </si>
  <si>
    <t>Жилищное хозяйство</t>
  </si>
  <si>
    <t>0501</t>
  </si>
  <si>
    <t>Другие вопросы в области жилищно-коммунального хозяйства</t>
  </si>
  <si>
    <t>0505</t>
  </si>
  <si>
    <t>06</t>
  </si>
  <si>
    <t>Другие вопросы в области охраны окружающей среды</t>
  </si>
  <si>
    <t>0605</t>
  </si>
  <si>
    <t>07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</si>
  <si>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</si>
  <si>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</si>
  <si>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</si>
  <si>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</si>
  <si>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</si>
  <si>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</si>
  <si>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</si>
  <si>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</si>
  <si>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</si>
  <si>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</si>
  <si>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08</t>
  </si>
  <si>
    <t>Культура</t>
  </si>
  <si>
    <t>0801</t>
  </si>
  <si>
    <t>Другие вопросы в области культуры, кинематографии</t>
  </si>
  <si>
    <t>0804</t>
  </si>
  <si>
    <t>09</t>
  </si>
  <si>
    <t>Другие вопросы в области здравоохранения</t>
  </si>
  <si>
    <t>0909</t>
  </si>
  <si>
    <t>10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</si>
  <si>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</si>
  <si>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</si>
  <si>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</si>
  <si>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</si>
  <si>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</si>
  <si>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</si>
  <si>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</si>
  <si>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</si>
  <si>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11</t>
  </si>
  <si>
    <t>Физическая культура</t>
  </si>
  <si>
    <t>1101</t>
  </si>
  <si>
    <t>13</t>
  </si>
  <si>
    <t>Обслуживание государственного внутреннего и муниципального долга</t>
  </si>
  <si>
    <t>1301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</si>
  <si>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</si>
  <si>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</si>
  <si>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</si>
  <si>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Итого</t>
  </si>
  <si>
    <t>Ассигнования 2021 год на основании сводной бюджетной росписи декабрь(окончательная)</t>
  </si>
  <si>
    <t>% соотношение увеличения/уменьшения ассигнований</t>
  </si>
  <si>
    <t>Анализ увеличения ассигнований  на 30.12.2022г.</t>
  </si>
  <si>
    <t>1102</t>
  </si>
  <si>
    <t>Массовый спорт</t>
  </si>
  <si>
    <t>Ассигнования 2021 год по решению Думы  08.12.2022г.</t>
  </si>
  <si>
    <t>увеличение/уменьшение ассигнований на 30.12.2022г в сравнении с Решением Думы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</si>
</sst>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164" fontId="5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164" fontId="2" fillId="0" borderId="4" xfId="0" applyNumberFormat="1" applyFont="1" applyBorder="1" applyAlignment="1" applyProtection="1">
      <alignment horizontal="right" vertical="center" wrapText="1"/>
    </xf>
    <xf numFmtId="49" fontId="5" fillId="0" borderId="2" xfId="0" applyNumberFormat="1" applyFont="1" applyBorder="1" applyAlignment="1" applyProtection="1">
      <alignment horizontal="left"/>
    </xf>
    <xf numFmtId="49" fontId="5" fillId="0" borderId="3" xfId="0" applyNumberFormat="1" applyFont="1" applyBorder="1" applyAlignment="1" applyProtection="1">
      <alignment horizontal="left"/>
    </xf>
    <xf numFmtId="49" fontId="5" fillId="0" borderId="3" xfId="0" applyNumberFormat="1" applyFont="1" applyBorder="1" applyAlignment="1" applyProtection="1">
      <alignment horizontal="center"/>
    </xf>
    <xf numFmtId="164" fontId="5" fillId="0" borderId="3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53"/>
  <sheetViews>
    <sheetView showGridLines="0" tabSelected="1" zoomScaleNormal="100" workbookViewId="0">
      <selection activeCell="M10" sqref="M10"/>
    </sheetView>
  </sheetViews>
  <sheetFormatPr defaultRowHeight="12.75" customHeight="1" outlineLevelRow="1" x14ac:dyDescent="0.2"/>
  <cols>
    <col min="1" max="1" width="30.7109375" customWidth="1"/>
    <col min="2" max="2" width="10.28515625" customWidth="1"/>
    <col min="3" max="3" width="9.28515625" customWidth="1"/>
    <col min="4" max="4" width="19" customWidth="1"/>
    <col min="5" max="7" width="19.140625" customWidth="1"/>
  </cols>
  <sheetData>
    <row r="1" spans="1:7" x14ac:dyDescent="0.2">
      <c r="A1" s="18" t="s">
        <v>0</v>
      </c>
      <c r="B1" s="18"/>
      <c r="C1" s="18"/>
      <c r="D1" s="18"/>
      <c r="E1" s="1"/>
      <c r="F1" s="1"/>
      <c r="G1" s="1"/>
    </row>
    <row r="2" spans="1:7" x14ac:dyDescent="0.2">
      <c r="A2" s="2" t="s">
        <v>1</v>
      </c>
      <c r="B2" s="1"/>
      <c r="C2" s="1"/>
      <c r="D2" s="1"/>
      <c r="E2" s="1"/>
      <c r="F2" s="1"/>
      <c r="G2" s="1"/>
    </row>
    <row r="3" spans="1:7" ht="14.25" x14ac:dyDescent="0.2">
      <c r="A3" s="3"/>
      <c r="B3" s="4"/>
      <c r="C3" s="4"/>
      <c r="D3" s="4"/>
      <c r="E3" s="4"/>
      <c r="F3" s="4"/>
      <c r="G3" s="4"/>
    </row>
    <row r="4" spans="1:7" ht="14.25" x14ac:dyDescent="0.2">
      <c r="A4" s="3" t="s">
        <v>82</v>
      </c>
      <c r="B4" s="4"/>
      <c r="C4" s="4"/>
      <c r="D4" s="4"/>
      <c r="E4" s="4"/>
      <c r="F4" s="4"/>
      <c r="G4" s="4"/>
    </row>
    <row r="5" spans="1:7" x14ac:dyDescent="0.2">
      <c r="A5" s="1"/>
      <c r="B5" s="1"/>
      <c r="C5" s="1"/>
      <c r="D5" s="1"/>
      <c r="E5" s="1"/>
      <c r="F5" s="1"/>
      <c r="G5" s="1"/>
    </row>
    <row r="6" spans="1:7" x14ac:dyDescent="0.2">
      <c r="A6" s="19"/>
      <c r="B6" s="20"/>
      <c r="C6" s="20"/>
      <c r="D6" s="20"/>
    </row>
    <row r="7" spans="1:7" x14ac:dyDescent="0.2">
      <c r="A7" s="5" t="s">
        <v>2</v>
      </c>
      <c r="B7" s="5"/>
      <c r="C7" s="5"/>
      <c r="D7" s="5"/>
      <c r="E7" s="1"/>
      <c r="F7" s="1"/>
      <c r="G7" s="1"/>
    </row>
    <row r="8" spans="1:7" ht="63" x14ac:dyDescent="0.2">
      <c r="A8" s="6" t="s">
        <v>3</v>
      </c>
      <c r="B8" s="6" t="s">
        <v>4</v>
      </c>
      <c r="C8" s="6" t="s">
        <v>5</v>
      </c>
      <c r="D8" s="6" t="s">
        <v>85</v>
      </c>
      <c r="E8" s="6" t="s">
        <v>80</v>
      </c>
      <c r="F8" s="6" t="s">
        <v>86</v>
      </c>
      <c r="G8" s="6" t="s">
        <v>81</v>
      </c>
    </row>
    <row r="9" spans="1:7" x14ac:dyDescent="0.2">
      <c r="A9" s="7"/>
      <c r="B9" s="8" t="s">
        <v>6</v>
      </c>
      <c r="C9" s="9"/>
      <c r="D9" s="10">
        <v>96203.199999999997</v>
      </c>
      <c r="E9" s="10">
        <v>91435.7</v>
      </c>
      <c r="F9" s="10">
        <f>E9-D9</f>
        <v>-4767.5</v>
      </c>
      <c r="G9" s="10">
        <f>E9/D9*100</f>
        <v>95.044343639296827</v>
      </c>
    </row>
    <row r="10" spans="1:7" ht="45" outlineLevel="1" x14ac:dyDescent="0.2">
      <c r="A10" s="11" t="s">
        <v>7</v>
      </c>
      <c r="B10" s="11" t="s">
        <v>6</v>
      </c>
      <c r="C10" s="12" t="s">
        <v>8</v>
      </c>
      <c r="D10" s="13">
        <v>3673</v>
      </c>
      <c r="E10" s="13">
        <v>3495.7</v>
      </c>
      <c r="F10" s="13">
        <f>E10-D10</f>
        <v>-177.30000000000018</v>
      </c>
      <c r="G10" s="13">
        <f>E10/D10*100</f>
        <v>95.172883201742437</v>
      </c>
    </row>
    <row r="11" spans="1:7" ht="56.25" outlineLevel="1" x14ac:dyDescent="0.2">
      <c r="A11" s="11" t="s">
        <v>9</v>
      </c>
      <c r="B11" s="11" t="s">
        <v>6</v>
      </c>
      <c r="C11" s="12" t="s">
        <v>10</v>
      </c>
      <c r="D11" s="13">
        <v>2393</v>
      </c>
      <c r="E11" s="13">
        <v>2228.6</v>
      </c>
      <c r="F11" s="13">
        <f>E11-D11</f>
        <v>-164.40000000000009</v>
      </c>
      <c r="G11" s="13">
        <f>E11/D11*100</f>
        <v>93.129962390305053</v>
      </c>
    </row>
    <row r="12" spans="1:7" ht="67.5" outlineLevel="1" x14ac:dyDescent="0.2">
      <c r="A12" s="11" t="s">
        <v>11</v>
      </c>
      <c r="B12" s="11" t="s">
        <v>6</v>
      </c>
      <c r="C12" s="12" t="s">
        <v>12</v>
      </c>
      <c r="D12" s="13">
        <v>55032.2</v>
      </c>
      <c r="E12" s="13">
        <v>52095.9</v>
      </c>
      <c r="F12" s="13">
        <f t="shared" ref="F10:F53" si="0">E12-D12</f>
        <v>-2936.2999999999956</v>
      </c>
      <c r="G12" s="13">
        <f t="shared" ref="G10:G53" si="1">E12/D12*100</f>
        <v>94.664396480605902</v>
      </c>
    </row>
    <row r="13" spans="1:7" outlineLevel="1" x14ac:dyDescent="0.2">
      <c r="A13" s="11" t="s">
        <v>13</v>
      </c>
      <c r="B13" s="11" t="s">
        <v>6</v>
      </c>
      <c r="C13" s="12" t="s">
        <v>14</v>
      </c>
      <c r="D13" s="13">
        <v>111.4</v>
      </c>
      <c r="E13" s="13">
        <v>111.4</v>
      </c>
      <c r="F13" s="13">
        <f t="shared" si="0"/>
        <v>0</v>
      </c>
      <c r="G13" s="13">
        <f t="shared" si="1"/>
        <v>100</v>
      </c>
    </row>
    <row r="14" spans="1:7" ht="56.25" outlineLevel="1" x14ac:dyDescent="0.2">
      <c r="A14" s="11" t="s">
        <v>15</v>
      </c>
      <c r="B14" s="11" t="s">
        <v>6</v>
      </c>
      <c r="C14" s="12" t="s">
        <v>16</v>
      </c>
      <c r="D14" s="13">
        <v>22888.5</v>
      </c>
      <c r="E14" s="13">
        <v>21189.4</v>
      </c>
      <c r="F14" s="13">
        <f t="shared" si="0"/>
        <v>-1699.0999999999985</v>
      </c>
      <c r="G14" s="13">
        <f t="shared" si="1"/>
        <v>92.576621447451785</v>
      </c>
    </row>
    <row r="15" spans="1:7" ht="22.5" outlineLevel="1" x14ac:dyDescent="0.2">
      <c r="A15" s="11" t="s">
        <v>17</v>
      </c>
      <c r="B15" s="11" t="s">
        <v>6</v>
      </c>
      <c r="C15" s="12" t="s">
        <v>18</v>
      </c>
      <c r="D15" s="13">
        <v>12105.1</v>
      </c>
      <c r="E15" s="13">
        <v>12314.7</v>
      </c>
      <c r="F15" s="13">
        <f t="shared" si="0"/>
        <v>209.60000000000036</v>
      </c>
      <c r="G15" s="13">
        <f t="shared" si="1"/>
        <v>101.73150159849982</v>
      </c>
    </row>
    <row r="16" spans="1:7" x14ac:dyDescent="0.2">
      <c r="A16" s="7"/>
      <c r="B16" s="8" t="s">
        <v>19</v>
      </c>
      <c r="C16" s="9"/>
      <c r="D16" s="10">
        <v>290.3</v>
      </c>
      <c r="E16" s="10">
        <v>291.89999999999998</v>
      </c>
      <c r="F16" s="10">
        <f t="shared" si="0"/>
        <v>1.5999999999999659</v>
      </c>
      <c r="G16" s="10">
        <f t="shared" si="1"/>
        <v>100.55115397864279</v>
      </c>
    </row>
    <row r="17" spans="1:7" ht="22.5" outlineLevel="1" x14ac:dyDescent="0.2">
      <c r="A17" s="11" t="s">
        <v>20</v>
      </c>
      <c r="B17" s="11" t="s">
        <v>19</v>
      </c>
      <c r="C17" s="12" t="s">
        <v>21</v>
      </c>
      <c r="D17" s="13">
        <v>290.3</v>
      </c>
      <c r="E17" s="13">
        <v>291.89999999999998</v>
      </c>
      <c r="F17" s="13">
        <f t="shared" si="0"/>
        <v>1.5999999999999659</v>
      </c>
      <c r="G17" s="13">
        <f t="shared" si="1"/>
        <v>100.55115397864279</v>
      </c>
    </row>
    <row r="18" spans="1:7" x14ac:dyDescent="0.2">
      <c r="A18" s="7"/>
      <c r="B18" s="8" t="s">
        <v>22</v>
      </c>
      <c r="C18" s="9"/>
      <c r="D18" s="10">
        <v>9628.4</v>
      </c>
      <c r="E18" s="10">
        <v>9628.4</v>
      </c>
      <c r="F18" s="10">
        <f t="shared" si="0"/>
        <v>0</v>
      </c>
      <c r="G18" s="10">
        <f t="shared" si="1"/>
        <v>100</v>
      </c>
    </row>
    <row r="19" spans="1:7" ht="45" outlineLevel="1" x14ac:dyDescent="0.2">
      <c r="A19" s="11" t="s">
        <v>23</v>
      </c>
      <c r="B19" s="11" t="s">
        <v>22</v>
      </c>
      <c r="C19" s="12" t="s">
        <v>24</v>
      </c>
      <c r="D19" s="13">
        <v>9395.4</v>
      </c>
      <c r="E19" s="13">
        <v>9395.4</v>
      </c>
      <c r="F19" s="13">
        <f t="shared" si="0"/>
        <v>0</v>
      </c>
      <c r="G19" s="13">
        <f t="shared" si="1"/>
        <v>100</v>
      </c>
    </row>
    <row r="20" spans="1:7" ht="33.75" outlineLevel="1" x14ac:dyDescent="0.2">
      <c r="A20" s="11" t="s">
        <v>25</v>
      </c>
      <c r="B20" s="11" t="s">
        <v>22</v>
      </c>
      <c r="C20" s="12" t="s">
        <v>26</v>
      </c>
      <c r="D20" s="13">
        <v>233</v>
      </c>
      <c r="E20" s="13">
        <v>233</v>
      </c>
      <c r="F20" s="13">
        <f t="shared" si="0"/>
        <v>0</v>
      </c>
      <c r="G20" s="13">
        <f t="shared" si="1"/>
        <v>100</v>
      </c>
    </row>
    <row r="21" spans="1:7" x14ac:dyDescent="0.2">
      <c r="A21" s="7"/>
      <c r="B21" s="8" t="s">
        <v>27</v>
      </c>
      <c r="C21" s="9"/>
      <c r="D21" s="10">
        <v>12156.4</v>
      </c>
      <c r="E21" s="10">
        <v>12156.4</v>
      </c>
      <c r="F21" s="10">
        <f t="shared" si="0"/>
        <v>0</v>
      </c>
      <c r="G21" s="10">
        <f t="shared" si="1"/>
        <v>100</v>
      </c>
    </row>
    <row r="22" spans="1:7" outlineLevel="1" x14ac:dyDescent="0.2">
      <c r="A22" s="11" t="s">
        <v>28</v>
      </c>
      <c r="B22" s="11" t="s">
        <v>27</v>
      </c>
      <c r="C22" s="12" t="s">
        <v>29</v>
      </c>
      <c r="D22" s="13">
        <v>200</v>
      </c>
      <c r="E22" s="13">
        <v>200</v>
      </c>
      <c r="F22" s="13">
        <f t="shared" si="0"/>
        <v>0</v>
      </c>
      <c r="G22" s="13">
        <f t="shared" si="1"/>
        <v>100</v>
      </c>
    </row>
    <row r="23" spans="1:7" ht="22.5" outlineLevel="1" x14ac:dyDescent="0.2">
      <c r="A23" s="11" t="s">
        <v>30</v>
      </c>
      <c r="B23" s="11" t="s">
        <v>27</v>
      </c>
      <c r="C23" s="12" t="s">
        <v>31</v>
      </c>
      <c r="D23" s="13">
        <v>8279.7999999999993</v>
      </c>
      <c r="E23" s="13">
        <v>8279.7999999999993</v>
      </c>
      <c r="F23" s="13">
        <f t="shared" si="0"/>
        <v>0</v>
      </c>
      <c r="G23" s="13">
        <f t="shared" si="1"/>
        <v>100</v>
      </c>
    </row>
    <row r="24" spans="1:7" ht="22.5" outlineLevel="1" x14ac:dyDescent="0.2">
      <c r="A24" s="11" t="s">
        <v>32</v>
      </c>
      <c r="B24" s="11" t="s">
        <v>27</v>
      </c>
      <c r="C24" s="12" t="s">
        <v>33</v>
      </c>
      <c r="D24" s="13">
        <v>3676.6</v>
      </c>
      <c r="E24" s="13">
        <v>3676.6</v>
      </c>
      <c r="F24" s="13">
        <f t="shared" si="0"/>
        <v>0</v>
      </c>
      <c r="G24" s="13">
        <f t="shared" si="1"/>
        <v>100</v>
      </c>
    </row>
    <row r="25" spans="1:7" x14ac:dyDescent="0.2">
      <c r="A25" s="7"/>
      <c r="B25" s="8" t="s">
        <v>34</v>
      </c>
      <c r="C25" s="9"/>
      <c r="D25" s="10">
        <v>42438</v>
      </c>
      <c r="E25" s="10">
        <v>40287</v>
      </c>
      <c r="F25" s="10">
        <f t="shared" si="0"/>
        <v>-2151</v>
      </c>
      <c r="G25" s="10">
        <f t="shared" si="1"/>
        <v>94.931429379329842</v>
      </c>
    </row>
    <row r="26" spans="1:7" outlineLevel="1" x14ac:dyDescent="0.2">
      <c r="A26" s="11" t="s">
        <v>35</v>
      </c>
      <c r="B26" s="11" t="s">
        <v>34</v>
      </c>
      <c r="C26" s="12" t="s">
        <v>36</v>
      </c>
      <c r="D26" s="13">
        <v>1653.3</v>
      </c>
      <c r="E26" s="13">
        <v>1003.3</v>
      </c>
      <c r="F26" s="13">
        <f t="shared" si="0"/>
        <v>-650</v>
      </c>
      <c r="G26" s="13">
        <f t="shared" si="1"/>
        <v>60.68469122361337</v>
      </c>
    </row>
    <row r="27" spans="1:7" ht="22.5" outlineLevel="1" x14ac:dyDescent="0.2">
      <c r="A27" s="11" t="s">
        <v>37</v>
      </c>
      <c r="B27" s="11" t="s">
        <v>34</v>
      </c>
      <c r="C27" s="12" t="s">
        <v>38</v>
      </c>
      <c r="D27" s="13">
        <v>40784.800000000003</v>
      </c>
      <c r="E27" s="13">
        <v>39283.699999999997</v>
      </c>
      <c r="F27" s="13">
        <f t="shared" si="0"/>
        <v>-1501.1000000000058</v>
      </c>
      <c r="G27" s="13">
        <f t="shared" si="1"/>
        <v>96.319462152566629</v>
      </c>
    </row>
    <row r="28" spans="1:7" x14ac:dyDescent="0.2">
      <c r="A28" s="7"/>
      <c r="B28" s="8" t="s">
        <v>39</v>
      </c>
      <c r="C28" s="9"/>
      <c r="D28" s="10">
        <v>6578.6</v>
      </c>
      <c r="E28" s="10">
        <v>6653.6</v>
      </c>
      <c r="F28" s="10">
        <f t="shared" si="0"/>
        <v>75</v>
      </c>
      <c r="G28" s="10">
        <f t="shared" si="1"/>
        <v>101.14006019517832</v>
      </c>
    </row>
    <row r="29" spans="1:7" ht="22.5" outlineLevel="1" x14ac:dyDescent="0.2">
      <c r="A29" s="11" t="s">
        <v>40</v>
      </c>
      <c r="B29" s="11" t="s">
        <v>39</v>
      </c>
      <c r="C29" s="12" t="s">
        <v>41</v>
      </c>
      <c r="D29" s="13">
        <v>6578.6</v>
      </c>
      <c r="E29" s="13">
        <v>6653.6</v>
      </c>
      <c r="F29" s="13">
        <f t="shared" si="0"/>
        <v>75</v>
      </c>
      <c r="G29" s="13">
        <f t="shared" si="1"/>
        <v>101.14006019517832</v>
      </c>
    </row>
    <row r="30" spans="1:7" x14ac:dyDescent="0.2">
      <c r="A30" s="7"/>
      <c r="B30" s="8" t="s">
        <v>42</v>
      </c>
      <c r="C30" s="9"/>
      <c r="D30" s="10">
        <v>1740086.9</v>
      </c>
      <c r="E30" s="10">
        <v>1750607</v>
      </c>
      <c r="F30" s="10">
        <f t="shared" si="0"/>
        <v>10520.100000000093</v>
      </c>
      <c r="G30" s="10">
        <f t="shared" si="1"/>
        <v>100.60457325435874</v>
      </c>
    </row>
    <row r="31" spans="1:7" outlineLevel="1" x14ac:dyDescent="0.2">
      <c r="A31" s="11" t="s">
        <v>43</v>
      </c>
      <c r="B31" s="11" t="s">
        <v>42</v>
      </c>
      <c r="C31" s="12" t="s">
        <v>44</v>
      </c>
      <c r="D31" s="13">
        <v>260667.7</v>
      </c>
      <c r="E31" s="13">
        <v>263239.7</v>
      </c>
      <c r="F31" s="13">
        <f t="shared" si="0"/>
        <v>2572</v>
      </c>
      <c r="G31" s="13">
        <f t="shared" si="1"/>
        <v>100.98669685580531</v>
      </c>
    </row>
    <row r="32" spans="1:7" outlineLevel="1" x14ac:dyDescent="0.2">
      <c r="A32" s="11" t="s">
        <v>45</v>
      </c>
      <c r="B32" s="11" t="s">
        <v>42</v>
      </c>
      <c r="C32" s="12" t="s">
        <v>46</v>
      </c>
      <c r="D32" s="13">
        <v>1363481.5</v>
      </c>
      <c r="E32" s="13">
        <v>1376046.5</v>
      </c>
      <c r="F32" s="13">
        <f t="shared" si="0"/>
        <v>12565</v>
      </c>
      <c r="G32" s="13">
        <f t="shared" si="1"/>
        <v>100.92153798933099</v>
      </c>
    </row>
    <row r="33" spans="1:7" outlineLevel="1" x14ac:dyDescent="0.2">
      <c r="A33" s="11" t="s">
        <v>47</v>
      </c>
      <c r="B33" s="11" t="s">
        <v>42</v>
      </c>
      <c r="C33" s="12" t="s">
        <v>48</v>
      </c>
      <c r="D33" s="13">
        <v>77638.399999999994</v>
      </c>
      <c r="E33" s="13">
        <v>73664.5</v>
      </c>
      <c r="F33" s="13">
        <f t="shared" si="0"/>
        <v>-3973.8999999999942</v>
      </c>
      <c r="G33" s="13">
        <f t="shared" si="1"/>
        <v>94.881527697634169</v>
      </c>
    </row>
    <row r="34" spans="1:7" outlineLevel="1" x14ac:dyDescent="0.2">
      <c r="A34" s="11" t="s">
        <v>49</v>
      </c>
      <c r="B34" s="11" t="s">
        <v>42</v>
      </c>
      <c r="C34" s="12" t="s">
        <v>50</v>
      </c>
      <c r="D34" s="13">
        <v>12008.4</v>
      </c>
      <c r="E34" s="13">
        <v>11806.3</v>
      </c>
      <c r="F34" s="13">
        <f t="shared" si="0"/>
        <v>-202.10000000000036</v>
      </c>
      <c r="G34" s="13">
        <f t="shared" si="1"/>
        <v>98.317011425335593</v>
      </c>
    </row>
    <row r="35" spans="1:7" ht="22.5" outlineLevel="1" x14ac:dyDescent="0.2">
      <c r="A35" s="11" t="s">
        <v>51</v>
      </c>
      <c r="B35" s="11" t="s">
        <v>42</v>
      </c>
      <c r="C35" s="12" t="s">
        <v>52</v>
      </c>
      <c r="D35" s="13">
        <v>26290.799999999999</v>
      </c>
      <c r="E35" s="13">
        <v>25849.9</v>
      </c>
      <c r="F35" s="13">
        <f t="shared" si="0"/>
        <v>-440.89999999999782</v>
      </c>
      <c r="G35" s="13">
        <f t="shared" si="1"/>
        <v>98.322987508938496</v>
      </c>
    </row>
    <row r="36" spans="1:7" x14ac:dyDescent="0.2">
      <c r="A36" s="7"/>
      <c r="B36" s="8" t="s">
        <v>53</v>
      </c>
      <c r="C36" s="9"/>
      <c r="D36" s="10">
        <v>97884.6</v>
      </c>
      <c r="E36" s="10">
        <v>95742.5</v>
      </c>
      <c r="F36" s="10">
        <f t="shared" si="0"/>
        <v>-2142.1000000000058</v>
      </c>
      <c r="G36" s="10">
        <f t="shared" si="1"/>
        <v>97.811606728739747</v>
      </c>
    </row>
    <row r="37" spans="1:7" outlineLevel="1" x14ac:dyDescent="0.2">
      <c r="A37" s="11" t="s">
        <v>54</v>
      </c>
      <c r="B37" s="11" t="s">
        <v>53</v>
      </c>
      <c r="C37" s="12" t="s">
        <v>55</v>
      </c>
      <c r="D37" s="13">
        <v>82656.899999999994</v>
      </c>
      <c r="E37" s="13">
        <v>81084.2</v>
      </c>
      <c r="F37" s="13">
        <f t="shared" si="0"/>
        <v>-1572.6999999999971</v>
      </c>
      <c r="G37" s="13">
        <f t="shared" si="1"/>
        <v>98.097315529617006</v>
      </c>
    </row>
    <row r="38" spans="1:7" ht="22.5" outlineLevel="1" x14ac:dyDescent="0.2">
      <c r="A38" s="11" t="s">
        <v>56</v>
      </c>
      <c r="B38" s="11" t="s">
        <v>53</v>
      </c>
      <c r="C38" s="12" t="s">
        <v>57</v>
      </c>
      <c r="D38" s="13">
        <v>15227.7</v>
      </c>
      <c r="E38" s="13">
        <v>14658.3</v>
      </c>
      <c r="F38" s="13">
        <f t="shared" si="0"/>
        <v>-569.40000000000146</v>
      </c>
      <c r="G38" s="13">
        <f t="shared" si="1"/>
        <v>96.260761638330138</v>
      </c>
    </row>
    <row r="39" spans="1:7" x14ac:dyDescent="0.2">
      <c r="A39" s="7"/>
      <c r="B39" s="8" t="s">
        <v>58</v>
      </c>
      <c r="C39" s="9"/>
      <c r="D39" s="10">
        <v>450</v>
      </c>
      <c r="E39" s="10">
        <v>762</v>
      </c>
      <c r="F39" s="10">
        <f t="shared" si="0"/>
        <v>312</v>
      </c>
      <c r="G39" s="10">
        <f t="shared" si="1"/>
        <v>169.33333333333334</v>
      </c>
    </row>
    <row r="40" spans="1:7" ht="22.5" outlineLevel="1" x14ac:dyDescent="0.2">
      <c r="A40" s="11" t="s">
        <v>59</v>
      </c>
      <c r="B40" s="11" t="s">
        <v>58</v>
      </c>
      <c r="C40" s="12" t="s">
        <v>60</v>
      </c>
      <c r="D40" s="13">
        <v>450</v>
      </c>
      <c r="E40" s="13">
        <v>762</v>
      </c>
      <c r="F40" s="13">
        <f t="shared" si="0"/>
        <v>312</v>
      </c>
      <c r="G40" s="13">
        <f t="shared" si="1"/>
        <v>169.33333333333334</v>
      </c>
    </row>
    <row r="41" spans="1:7" x14ac:dyDescent="0.2">
      <c r="A41" s="7"/>
      <c r="B41" s="8" t="s">
        <v>61</v>
      </c>
      <c r="C41" s="9"/>
      <c r="D41" s="10">
        <v>58059.5</v>
      </c>
      <c r="E41" s="10">
        <v>54442.9</v>
      </c>
      <c r="F41" s="10">
        <f t="shared" si="0"/>
        <v>-3616.5999999999985</v>
      </c>
      <c r="G41" s="10">
        <f t="shared" si="1"/>
        <v>93.770872983749427</v>
      </c>
    </row>
    <row r="42" spans="1:7" outlineLevel="1" x14ac:dyDescent="0.2">
      <c r="A42" s="11" t="s">
        <v>62</v>
      </c>
      <c r="B42" s="11" t="s">
        <v>61</v>
      </c>
      <c r="C42" s="12" t="s">
        <v>63</v>
      </c>
      <c r="D42" s="13">
        <v>6905</v>
      </c>
      <c r="E42" s="13">
        <v>6905</v>
      </c>
      <c r="F42" s="13">
        <f t="shared" si="0"/>
        <v>0</v>
      </c>
      <c r="G42" s="13">
        <f t="shared" si="1"/>
        <v>100</v>
      </c>
    </row>
    <row r="43" spans="1:7" outlineLevel="1" x14ac:dyDescent="0.2">
      <c r="A43" s="11" t="s">
        <v>64</v>
      </c>
      <c r="B43" s="11" t="s">
        <v>61</v>
      </c>
      <c r="C43" s="12" t="s">
        <v>65</v>
      </c>
      <c r="D43" s="13">
        <v>31251.200000000001</v>
      </c>
      <c r="E43" s="13">
        <v>27962.5</v>
      </c>
      <c r="F43" s="13">
        <f t="shared" si="0"/>
        <v>-3288.7000000000007</v>
      </c>
      <c r="G43" s="13">
        <f t="shared" si="1"/>
        <v>89.476564099938557</v>
      </c>
    </row>
    <row r="44" spans="1:7" outlineLevel="1" x14ac:dyDescent="0.2">
      <c r="A44" s="11" t="s">
        <v>66</v>
      </c>
      <c r="B44" s="11" t="s">
        <v>61</v>
      </c>
      <c r="C44" s="12" t="s">
        <v>67</v>
      </c>
      <c r="D44" s="13">
        <v>15911.4</v>
      </c>
      <c r="E44" s="13">
        <v>15403</v>
      </c>
      <c r="F44" s="13">
        <f t="shared" si="0"/>
        <v>-508.39999999999964</v>
      </c>
      <c r="G44" s="13">
        <f t="shared" si="1"/>
        <v>96.804806616639652</v>
      </c>
    </row>
    <row r="45" spans="1:7" ht="22.5" outlineLevel="1" x14ac:dyDescent="0.2">
      <c r="A45" s="11" t="s">
        <v>68</v>
      </c>
      <c r="B45" s="11" t="s">
        <v>61</v>
      </c>
      <c r="C45" s="12" t="s">
        <v>69</v>
      </c>
      <c r="D45" s="13">
        <v>3991.9</v>
      </c>
      <c r="E45" s="13">
        <v>4172.3999999999996</v>
      </c>
      <c r="F45" s="13">
        <f t="shared" si="0"/>
        <v>180.49999999999955</v>
      </c>
      <c r="G45" s="13">
        <f t="shared" si="1"/>
        <v>104.52165635411707</v>
      </c>
    </row>
    <row r="46" spans="1:7" x14ac:dyDescent="0.2">
      <c r="A46" s="7"/>
      <c r="B46" s="8" t="s">
        <v>70</v>
      </c>
      <c r="C46" s="9"/>
      <c r="D46" s="10">
        <v>197107.20000000001</v>
      </c>
      <c r="E46" s="10">
        <v>197166.1</v>
      </c>
      <c r="F46" s="10">
        <f t="shared" si="0"/>
        <v>58.899999999994179</v>
      </c>
      <c r="G46" s="10">
        <f t="shared" si="1"/>
        <v>100.02988221637767</v>
      </c>
    </row>
    <row r="47" spans="1:7" outlineLevel="1" x14ac:dyDescent="0.2">
      <c r="A47" s="11" t="s">
        <v>71</v>
      </c>
      <c r="B47" s="11" t="s">
        <v>70</v>
      </c>
      <c r="C47" s="12" t="s">
        <v>72</v>
      </c>
      <c r="D47" s="13">
        <v>1846.8</v>
      </c>
      <c r="E47" s="13">
        <v>1905.7</v>
      </c>
      <c r="F47" s="13">
        <f t="shared" si="0"/>
        <v>58.900000000000091</v>
      </c>
      <c r="G47" s="13">
        <f t="shared" si="1"/>
        <v>103.18930041152264</v>
      </c>
    </row>
    <row r="48" spans="1:7" outlineLevel="1" x14ac:dyDescent="0.2">
      <c r="A48" s="11" t="s">
        <v>84</v>
      </c>
      <c r="B48" s="21" t="s">
        <v>70</v>
      </c>
      <c r="C48" s="22" t="s">
        <v>83</v>
      </c>
      <c r="D48" s="13">
        <v>195260.4</v>
      </c>
      <c r="E48" s="13">
        <v>195260.4</v>
      </c>
      <c r="F48" s="13">
        <f t="shared" si="0"/>
        <v>0</v>
      </c>
      <c r="G48" s="13">
        <f t="shared" si="1"/>
        <v>100</v>
      </c>
    </row>
    <row r="49" spans="1:7" x14ac:dyDescent="0.2">
      <c r="A49" s="7"/>
      <c r="B49" s="8" t="s">
        <v>73</v>
      </c>
      <c r="C49" s="9"/>
      <c r="D49" s="10">
        <v>14.5</v>
      </c>
      <c r="E49" s="10">
        <v>14.5</v>
      </c>
      <c r="F49" s="10">
        <f t="shared" si="0"/>
        <v>0</v>
      </c>
      <c r="G49" s="10">
        <f t="shared" si="1"/>
        <v>100</v>
      </c>
    </row>
    <row r="50" spans="1:7" ht="22.5" outlineLevel="1" x14ac:dyDescent="0.2">
      <c r="A50" s="11" t="s">
        <v>74</v>
      </c>
      <c r="B50" s="11" t="s">
        <v>73</v>
      </c>
      <c r="C50" s="12" t="s">
        <v>75</v>
      </c>
      <c r="D50" s="13">
        <v>14.5</v>
      </c>
      <c r="E50" s="13">
        <v>14.5</v>
      </c>
      <c r="F50" s="13">
        <f t="shared" si="0"/>
        <v>0</v>
      </c>
      <c r="G50" s="13">
        <f t="shared" si="1"/>
        <v>100</v>
      </c>
    </row>
    <row r="51" spans="1:7" x14ac:dyDescent="0.2">
      <c r="A51" s="7"/>
      <c r="B51" s="8" t="s">
        <v>76</v>
      </c>
      <c r="C51" s="9"/>
      <c r="D51" s="10">
        <v>248469.2</v>
      </c>
      <c r="E51" s="10">
        <v>248469.2</v>
      </c>
      <c r="F51" s="10">
        <f t="shared" si="0"/>
        <v>0</v>
      </c>
      <c r="G51" s="10">
        <f t="shared" si="1"/>
        <v>100</v>
      </c>
    </row>
    <row r="52" spans="1:7" ht="45" outlineLevel="1" x14ac:dyDescent="0.2">
      <c r="A52" s="11" t="s">
        <v>77</v>
      </c>
      <c r="B52" s="11" t="s">
        <v>76</v>
      </c>
      <c r="C52" s="12" t="s">
        <v>78</v>
      </c>
      <c r="D52" s="13">
        <v>248469.2</v>
      </c>
      <c r="E52" s="13">
        <v>248469.2</v>
      </c>
      <c r="F52" s="13">
        <f t="shared" si="0"/>
        <v>0</v>
      </c>
      <c r="G52" s="13">
        <f t="shared" si="1"/>
        <v>100</v>
      </c>
    </row>
    <row r="53" spans="1:7" x14ac:dyDescent="0.2">
      <c r="A53" s="14" t="s">
        <v>79</v>
      </c>
      <c r="B53" s="15"/>
      <c r="C53" s="16"/>
      <c r="D53" s="17">
        <v>2509366.9</v>
      </c>
      <c r="E53" s="17">
        <v>2507657.2000000002</v>
      </c>
      <c r="F53" s="17">
        <f>E53-D53</f>
        <v>-1709.6999999997206</v>
      </c>
      <c r="G53" s="17">
        <f>E53/D53*100</f>
        <v>99.931867276961384</v>
      </c>
    </row>
  </sheetData>
  <mergeCells count="2">
    <mergeCell ref="A1:D1"/>
    <mergeCell ref="A6:D6"/>
  </mergeCells>
  <pageMargins left="0.74803149606299213" right="0.74803149606299213" top="0.98425196850393704" bottom="0.98425196850393704" header="0.51181102362204722" footer="0.51181102362204722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Геннадьевна Воскресенская</dc:creator>
  <dc:description>POI HSSF rep:2.54.0.65</dc:description>
  <cp:lastModifiedBy>Наталья Геннадьевна Воскресенская</cp:lastModifiedBy>
  <cp:lastPrinted>2022-04-13T08:11:03Z</cp:lastPrinted>
  <dcterms:created xsi:type="dcterms:W3CDTF">2022-04-13T08:01:28Z</dcterms:created>
  <dcterms:modified xsi:type="dcterms:W3CDTF">2023-03-14T07:32:18Z</dcterms:modified>
</cp:coreProperties>
</file>