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skresenskay.ZALADMIN\Desktop\годовые отчеты\годовой отчет 2022 дум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Бюджет!$E$18</definedName>
    <definedName name="LAST_CELL" localSheetId="0">Бюджет!$I$35</definedName>
    <definedName name="SIGN" localSheetId="0">Бюджет!$A$18:$G$19</definedName>
    <definedName name="_xlnm.Print_Area" localSheetId="0">Бюджет!$A$1:$H$30</definedName>
  </definedNames>
  <calcPr calcId="152511"/>
</workbook>
</file>

<file path=xl/calcChain.xml><?xml version="1.0" encoding="utf-8"?>
<calcChain xmlns="http://schemas.openxmlformats.org/spreadsheetml/2006/main">
  <c r="F32" i="1" l="1"/>
  <c r="H32" i="1"/>
  <c r="F33" i="1"/>
  <c r="H33" i="1"/>
  <c r="G30" i="1" l="1"/>
  <c r="H30" i="1"/>
  <c r="H31" i="1"/>
  <c r="H10" i="1"/>
  <c r="G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10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</calcChain>
</file>

<file path=xl/sharedStrings.xml><?xml version="1.0" encoding="utf-8"?>
<sst xmlns="http://schemas.openxmlformats.org/spreadsheetml/2006/main" count="59" uniqueCount="59">
  <si>
    <t>КЦСР</t>
  </si>
  <si>
    <t>0100000000</t>
  </si>
  <si>
    <t>0200000000</t>
  </si>
  <si>
    <t>0300000000</t>
  </si>
  <si>
    <t>0400000000</t>
  </si>
  <si>
    <t>0500000000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</si>
  <si>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</si>
  <si>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</si>
  <si>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</si>
  <si>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</si>
  <si>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</si>
  <si>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</si>
  <si>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</si>
  <si>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</si>
  <si>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</si>
  <si>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</si>
  <si>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</si>
  <si>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</si>
  <si>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</si>
  <si>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Непрограммные расходы</t>
  </si>
  <si>
    <t>9000000000</t>
  </si>
  <si>
    <t>Итого</t>
  </si>
  <si>
    <t>Сведения</t>
  </si>
  <si>
    <t xml:space="preserve">в сравнении с первоначально утвержденными Решением Думы значениями и с уточненными значениями </t>
  </si>
  <si>
    <t xml:space="preserve"> с учетом внесенных изменений</t>
  </si>
  <si>
    <t>Наименование</t>
  </si>
  <si>
    <t>Утверждено Решением о бюджете (первоначал.)</t>
  </si>
  <si>
    <t xml:space="preserve"> Утверждено   бюджетной росписью с учетом изменений на отчетную дату</t>
  </si>
  <si>
    <t>Исполнено</t>
  </si>
  <si>
    <t>Отклонение
к Решению о бюджете</t>
  </si>
  <si>
    <t>% исп. 
к Решению о бюджете</t>
  </si>
  <si>
    <t>% исп. 
бюджетной к изменениям утвержденным бюджетной росписью</t>
  </si>
  <si>
    <t>2100000000</t>
  </si>
  <si>
    <t>о фактически произведенных расходах в 2022 году по муниципальным программам МО "Заларинский район"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</si>
  <si>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2022-2024годы.»</t>
  </si>
  <si>
    <t>Муниципальная программа "Развитие образования в Заларинском районе на 2022-2024гг."</t>
  </si>
  <si>
    <t>Муниципальная программа «Развитие культуры в Заларинском районе на 2022-2024 гг.»</t>
  </si>
  <si>
    <t>Муниципальная программа "Развитие физической культуры, спорта и молодежной политики в Заларинском районе на 2022-2024гг. "</t>
  </si>
  <si>
    <t>Муниципальная программа "Совершенствование управления в сфере муниципального имущества на 2022-2024гг"</t>
  </si>
  <si>
    <t>Муниципальная программа «Молодым семьям - доступное жилье муниципального образования «Заларинский район» на 2022 - 2024 годы»</t>
  </si>
  <si>
    <t>0600000000</t>
  </si>
  <si>
    <t>Муниципальная программа "Управление мцниципальными финансами муниципального образования "Заларинский район" на 2022-2024гг."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</si>
  <si>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2022-2024 гг."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</si>
  <si>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2022-2024 гг."</t>
  </si>
  <si>
    <t>Муниципальная программа "Охрана окружающей среды на территории Заларинского района на 2022-2024 г."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</si>
  <si>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2022-2024 гг.»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</si>
  <si>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2022-2024 гг.»</t>
  </si>
  <si>
    <t>Муниципальная программа "Комплексное развитие сельских территорий Заларинского района на 2022-2024 гг."</t>
  </si>
  <si>
    <t>Муниципальная программа "Противодействие экстремизму и терроризму на территории муниципального образования "Заларинский район" на 2022-2024 гг."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</si>
  <si>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2022-2024 гг."</t>
  </si>
  <si>
    <t>Муниципальная программа "Улучшение условий и охраны труда в муниципальном образовании «Заларинский район» на 2022-2024 гг."</t>
  </si>
  <si>
    <t>Муниципальная программа "Профилактика правонарушений в муниципальном образовании "Заларинский район" на 2022-2024 гг."</t>
  </si>
  <si>
    <t>Муниципальная программа "Повышение безопасности дорожного движения в муниципальном образовании "Заларинский район" на 2022-2024 г."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</si>
  <si>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2022-2024 гг.»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</si>
  <si>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2022-2024 годы."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</si>
  <si>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2021 - 2026 годы"</t>
  </si>
  <si>
    <t>2300000000</t>
  </si>
  <si>
    <t>Муниципальная программа "Защита прав потребителей на территории муниципального образования "Заларинский район" на 2021-2023 годы"</t>
  </si>
  <si>
    <t>2400000000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</si>
</sst>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11" x14ac:knownFonts="1">
    <font>
      <sz val="10"/>
      <name val="Arial"/>
    </font>
    <font>
      <sz val="10"/>
      <name val="Arial"/>
      <family val="2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23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horizontal="center"/>
    </xf>
    <xf numFmtId="164" fontId="4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vertical="top" wrapText="1"/>
    </xf>
    <xf numFmtId="0" fontId="6" fillId="0" borderId="1" xfId="2" applyNumberFormat="1" applyFont="1" applyFill="1" applyBorder="1" applyAlignment="1">
      <alignment horizontal="center" vertical="center" readingOrder="1"/>
    </xf>
    <xf numFmtId="0" fontId="6" fillId="0" borderId="1" xfId="2" applyNumberFormat="1" applyFont="1" applyFill="1" applyBorder="1" applyAlignment="1">
      <alignment horizontal="center" vertical="center" wrapText="1" readingOrder="1"/>
    </xf>
    <xf numFmtId="0" fontId="7" fillId="0" borderId="1" xfId="2" applyNumberFormat="1" applyFont="1" applyFill="1" applyBorder="1" applyAlignment="1" applyProtection="1">
      <alignment horizontal="center" vertical="center" wrapText="1" readingOrder="1"/>
    </xf>
    <xf numFmtId="9" fontId="7" fillId="0" borderId="1" xfId="1" applyFont="1" applyFill="1" applyBorder="1" applyAlignment="1" applyProtection="1">
      <alignment horizontal="center" vertical="center" wrapText="1" readingOrder="1"/>
    </xf>
    <xf numFmtId="0" fontId="6" fillId="0" borderId="1" xfId="2" applyNumberFormat="1" applyFont="1" applyFill="1" applyBorder="1" applyAlignment="1">
      <alignment horizontal="center" vertical="center"/>
    </xf>
    <xf numFmtId="165" fontId="8" fillId="0" borderId="2" xfId="0" applyNumberFormat="1" applyFont="1" applyBorder="1" applyAlignment="1" applyProtection="1">
      <alignment horizontal="right" vertical="center" wrapText="1"/>
    </xf>
    <xf numFmtId="0" fontId="3" fillId="0" borderId="0" xfId="0" applyFont="1" applyAlignment="1"/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right" vertical="center" wrapText="1"/>
    </xf>
    <xf numFmtId="49" fontId="10" fillId="0" borderId="3" xfId="0" applyNumberFormat="1" applyFont="1" applyBorder="1" applyAlignment="1" applyProtection="1">
      <alignment horizontal="left"/>
    </xf>
    <xf numFmtId="49" fontId="10" fillId="0" borderId="4" xfId="0" applyNumberFormat="1" applyFont="1" applyBorder="1" applyAlignment="1" applyProtection="1">
      <alignment horizontal="center"/>
    </xf>
    <xf numFmtId="165" fontId="10" fillId="0" borderId="4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 wrapText="1"/>
    </xf>
  </cellXfs>
  <cellStyles count="3">
    <cellStyle name="Normal" xfId="2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3"/>
  <sheetViews>
    <sheetView showGridLines="0" tabSelected="1" zoomScaleNormal="100" workbookViewId="0">
      <selection activeCell="H9" sqref="H9"/>
    </sheetView>
  </sheetViews>
  <sheetFormatPr defaultRowHeight="12.75" customHeight="1" x14ac:dyDescent="0.2"/>
  <cols>
    <col min="1" max="1" width="60.42578125" style="12" customWidth="1"/>
    <col min="2" max="2" width="12.42578125" style="2" customWidth="1"/>
    <col min="3" max="3" width="12.5703125" style="2" customWidth="1"/>
    <col min="4" max="4" width="14" style="2" customWidth="1"/>
    <col min="5" max="5" width="10.5703125" style="2" customWidth="1"/>
    <col min="6" max="6" width="12.140625" style="2" customWidth="1"/>
    <col min="7" max="7" width="12.7109375" style="2" customWidth="1"/>
    <col min="8" max="8" width="13.85546875" style="2" customWidth="1"/>
    <col min="9" max="9" width="9.140625" style="2" customWidth="1"/>
    <col min="10" max="16384" width="9.140625" style="2"/>
  </cols>
  <sheetData>
    <row r="1" spans="1:9" x14ac:dyDescent="0.2">
      <c r="A1" s="19"/>
      <c r="B1" s="19"/>
      <c r="C1" s="19"/>
      <c r="D1" s="19"/>
      <c r="E1" s="19"/>
      <c r="F1" s="1"/>
      <c r="G1" s="1"/>
      <c r="H1" s="1"/>
      <c r="I1" s="1"/>
    </row>
    <row r="2" spans="1:9" ht="14.25" x14ac:dyDescent="0.2">
      <c r="A2" s="21" t="s">
        <v>22</v>
      </c>
      <c r="B2" s="21"/>
      <c r="C2" s="21"/>
      <c r="D2" s="21"/>
      <c r="E2" s="21"/>
      <c r="F2" s="21"/>
      <c r="G2" s="21"/>
      <c r="H2" s="21"/>
      <c r="I2" s="3"/>
    </row>
    <row r="3" spans="1:9" ht="14.25" x14ac:dyDescent="0.2">
      <c r="A3" s="21" t="s">
        <v>33</v>
      </c>
      <c r="B3" s="21"/>
      <c r="C3" s="21"/>
      <c r="D3" s="21"/>
      <c r="E3" s="21"/>
      <c r="F3" s="21"/>
      <c r="G3" s="21"/>
      <c r="H3" s="21"/>
      <c r="I3" s="4"/>
    </row>
    <row r="4" spans="1:9" ht="14.25" x14ac:dyDescent="0.2">
      <c r="A4" s="21" t="s">
        <v>23</v>
      </c>
      <c r="B4" s="21"/>
      <c r="C4" s="21"/>
      <c r="D4" s="21"/>
      <c r="E4" s="21"/>
      <c r="F4" s="21"/>
      <c r="G4" s="21"/>
      <c r="H4" s="21"/>
      <c r="I4" s="1"/>
    </row>
    <row r="5" spans="1:9" ht="14.25" customHeight="1" x14ac:dyDescent="0.2">
      <c r="A5" s="22" t="s">
        <v>24</v>
      </c>
      <c r="B5" s="22"/>
      <c r="C5" s="22"/>
      <c r="D5" s="22"/>
      <c r="E5" s="22"/>
      <c r="F5" s="22"/>
      <c r="G5" s="22"/>
      <c r="H5" s="22"/>
      <c r="I5" s="22"/>
    </row>
    <row r="6" spans="1:9" x14ac:dyDescent="0.2">
      <c r="A6" s="20"/>
      <c r="B6" s="20"/>
      <c r="C6" s="20"/>
      <c r="D6" s="20"/>
      <c r="E6" s="20"/>
      <c r="F6" s="20"/>
      <c r="G6" s="20"/>
      <c r="H6" s="5"/>
      <c r="I6" s="5"/>
    </row>
    <row r="7" spans="1:9" x14ac:dyDescent="0.2">
      <c r="A7" s="20"/>
      <c r="B7" s="20"/>
      <c r="C7" s="20"/>
      <c r="D7" s="20"/>
      <c r="E7" s="20"/>
      <c r="F7" s="20"/>
    </row>
    <row r="8" spans="1:9" x14ac:dyDescent="0.2">
      <c r="A8" s="20"/>
      <c r="B8" s="20"/>
      <c r="C8" s="20"/>
      <c r="D8" s="20"/>
      <c r="E8" s="20"/>
      <c r="F8" s="20"/>
    </row>
    <row r="9" spans="1:9" ht="79.5" customHeight="1" x14ac:dyDescent="0.2">
      <c r="A9" s="10" t="s">
        <v>25</v>
      </c>
      <c r="B9" s="6" t="s">
        <v>0</v>
      </c>
      <c r="C9" s="7" t="s">
        <v>26</v>
      </c>
      <c r="D9" s="7" t="s">
        <v>27</v>
      </c>
      <c r="E9" s="7" t="s">
        <v>28</v>
      </c>
      <c r="F9" s="8" t="s">
        <v>29</v>
      </c>
      <c r="G9" s="9" t="s">
        <v>30</v>
      </c>
      <c r="H9" s="9" t="s">
        <v>31</v>
      </c>
      <c r="I9" s="1"/>
    </row>
    <row r="10" spans="1:9" ht="69" customHeight="1" x14ac:dyDescent="0.2">
      <c r="A10" s="13" t="s">
        <v>34</v>
      </c>
      <c r="B10" s="14" t="s">
        <v>1</v>
      </c>
      <c r="C10" s="15">
        <v>85620</v>
      </c>
      <c r="D10" s="15">
        <v>97624</v>
      </c>
      <c r="E10" s="15">
        <v>96782.1</v>
      </c>
      <c r="F10" s="11">
        <f>C10-E10</f>
        <v>-11162.100000000006</v>
      </c>
      <c r="G10" s="11">
        <f>E10/C10*100</f>
        <v>113.03679046951646</v>
      </c>
      <c r="H10" s="11">
        <f>E10/D10*100</f>
        <v>99.137609604195703</v>
      </c>
    </row>
    <row r="11" spans="1:9" ht="22.5" x14ac:dyDescent="0.2">
      <c r="A11" s="13" t="s">
        <v>35</v>
      </c>
      <c r="B11" s="14" t="s">
        <v>2</v>
      </c>
      <c r="C11" s="15">
        <v>975511.8</v>
      </c>
      <c r="D11" s="15">
        <v>1195611.8999999999</v>
      </c>
      <c r="E11" s="15">
        <v>1185551.3</v>
      </c>
      <c r="F11" s="11">
        <f>C11-E11</f>
        <v>-210039.5</v>
      </c>
      <c r="G11" s="11">
        <f>E11/C11*100</f>
        <v>121.5312105911994</v>
      </c>
      <c r="H11" s="11">
        <f t="shared" ref="H11:H29" si="0">E11/D11*100</f>
        <v>99.158539656555789</v>
      </c>
    </row>
    <row r="12" spans="1:9" ht="22.5" x14ac:dyDescent="0.2">
      <c r="A12" s="13" t="s">
        <v>36</v>
      </c>
      <c r="B12" s="14" t="s">
        <v>3</v>
      </c>
      <c r="C12" s="15">
        <v>71748.399999999994</v>
      </c>
      <c r="D12" s="15">
        <v>78036.600000000006</v>
      </c>
      <c r="E12" s="15">
        <v>77724.5</v>
      </c>
      <c r="F12" s="11">
        <f>C12-E12</f>
        <v>-5976.1000000000058</v>
      </c>
      <c r="G12" s="11">
        <f>E12/C12*100</f>
        <v>108.3292449727102</v>
      </c>
      <c r="H12" s="11">
        <f t="shared" si="0"/>
        <v>99.60005945927935</v>
      </c>
    </row>
    <row r="13" spans="1:9" ht="22.5" x14ac:dyDescent="0.2">
      <c r="A13" s="13" t="s">
        <v>37</v>
      </c>
      <c r="B13" s="14" t="s">
        <v>4</v>
      </c>
      <c r="C13" s="15">
        <v>1659.8</v>
      </c>
      <c r="D13" s="15">
        <v>1935.7</v>
      </c>
      <c r="E13" s="15">
        <v>1923</v>
      </c>
      <c r="F13" s="11">
        <f>C13-E13</f>
        <v>-263.20000000000005</v>
      </c>
      <c r="G13" s="11">
        <f>E13/C13*100</f>
        <v>115.85733220869984</v>
      </c>
      <c r="H13" s="11">
        <f t="shared" si="0"/>
        <v>99.343906597096648</v>
      </c>
    </row>
    <row r="14" spans="1:9" ht="22.5" x14ac:dyDescent="0.2">
      <c r="A14" s="13" t="s">
        <v>38</v>
      </c>
      <c r="B14" s="14" t="s">
        <v>5</v>
      </c>
      <c r="C14" s="15">
        <v>33650.199999999997</v>
      </c>
      <c r="D14" s="15">
        <v>50070.1</v>
      </c>
      <c r="E14" s="15">
        <v>49968.3</v>
      </c>
      <c r="F14" s="11">
        <f>C14-E14</f>
        <v>-16318.100000000006</v>
      </c>
      <c r="G14" s="11">
        <f>E14/C14*100</f>
        <v>148.49332247653805</v>
      </c>
      <c r="H14" s="11">
        <f t="shared" si="0"/>
        <v>99.796685047563329</v>
      </c>
    </row>
    <row r="15" spans="1:9" ht="22.5" x14ac:dyDescent="0.2">
      <c r="A15" s="13" t="s">
        <v>39</v>
      </c>
      <c r="B15" s="14" t="s">
        <v>40</v>
      </c>
      <c r="C15" s="15">
        <v>500</v>
      </c>
      <c r="D15" s="15">
        <v>1398.7</v>
      </c>
      <c r="E15" s="15">
        <v>1398.7</v>
      </c>
      <c r="F15" s="11">
        <f>C15-E15</f>
        <v>-898.7</v>
      </c>
      <c r="G15" s="11">
        <f>E15/C15*100</f>
        <v>279.74</v>
      </c>
      <c r="H15" s="11">
        <f t="shared" si="0"/>
        <v>100</v>
      </c>
    </row>
    <row r="16" spans="1:9" ht="22.5" x14ac:dyDescent="0.2">
      <c r="A16" s="13" t="s">
        <v>41</v>
      </c>
      <c r="B16" s="14" t="s">
        <v>6</v>
      </c>
      <c r="C16" s="15">
        <v>215438.4</v>
      </c>
      <c r="D16" s="15">
        <v>266289.40000000002</v>
      </c>
      <c r="E16" s="15">
        <v>262341.40000000002</v>
      </c>
      <c r="F16" s="11">
        <f>C16-E16</f>
        <v>-46903.000000000029</v>
      </c>
      <c r="G16" s="11">
        <f>E16/C16*100</f>
        <v>121.77095633833153</v>
      </c>
      <c r="H16" s="11">
        <f t="shared" si="0"/>
        <v>98.51740249518005</v>
      </c>
    </row>
    <row r="17" spans="1:8" ht="33.75" x14ac:dyDescent="0.2">
      <c r="A17" s="13" t="s">
        <v>42</v>
      </c>
      <c r="B17" s="14" t="s">
        <v>7</v>
      </c>
      <c r="C17" s="15">
        <v>5681.1</v>
      </c>
      <c r="D17" s="15">
        <v>8279.7999999999993</v>
      </c>
      <c r="E17" s="15">
        <v>4771.8999999999996</v>
      </c>
      <c r="F17" s="11">
        <f>C17-E17</f>
        <v>909.20000000000073</v>
      </c>
      <c r="G17" s="11">
        <f>E17/C17*100</f>
        <v>83.996057101617623</v>
      </c>
      <c r="H17" s="11">
        <f t="shared" si="0"/>
        <v>57.633034614362664</v>
      </c>
    </row>
    <row r="18" spans="1:8" ht="33.75" x14ac:dyDescent="0.2">
      <c r="A18" s="13" t="s">
        <v>43</v>
      </c>
      <c r="B18" s="14" t="s">
        <v>8</v>
      </c>
      <c r="C18" s="15">
        <v>100</v>
      </c>
      <c r="D18" s="15">
        <v>168</v>
      </c>
      <c r="E18" s="15">
        <v>167.9</v>
      </c>
      <c r="F18" s="11">
        <f>C18-E18</f>
        <v>-67.900000000000006</v>
      </c>
      <c r="G18" s="11">
        <f>E18/C18*100</f>
        <v>167.9</v>
      </c>
      <c r="H18" s="11">
        <f t="shared" si="0"/>
        <v>99.94047619047619</v>
      </c>
    </row>
    <row r="19" spans="1:8" ht="22.5" x14ac:dyDescent="0.2">
      <c r="A19" s="13" t="s">
        <v>44</v>
      </c>
      <c r="B19" s="14" t="s">
        <v>9</v>
      </c>
      <c r="C19" s="15">
        <v>1063.5999999999999</v>
      </c>
      <c r="D19" s="15">
        <v>6653.6</v>
      </c>
      <c r="E19" s="15">
        <v>4429</v>
      </c>
      <c r="F19" s="11">
        <f>C19-E19</f>
        <v>-3365.4</v>
      </c>
      <c r="G19" s="11">
        <f>E19/C19*100</f>
        <v>416.41594584430237</v>
      </c>
      <c r="H19" s="11">
        <f t="shared" si="0"/>
        <v>66.565468317903083</v>
      </c>
    </row>
    <row r="20" spans="1:8" ht="33.75" x14ac:dyDescent="0.2">
      <c r="A20" s="13" t="s">
        <v>45</v>
      </c>
      <c r="B20" s="14" t="s">
        <v>10</v>
      </c>
      <c r="C20" s="15">
        <v>10832</v>
      </c>
      <c r="D20" s="15">
        <v>13757.7</v>
      </c>
      <c r="E20" s="15">
        <v>13510</v>
      </c>
      <c r="F20" s="11">
        <f>C20-E20</f>
        <v>-2678</v>
      </c>
      <c r="G20" s="11">
        <f>E20/C20*100</f>
        <v>124.72304283604136</v>
      </c>
      <c r="H20" s="11">
        <f t="shared" si="0"/>
        <v>98.199553704470944</v>
      </c>
    </row>
    <row r="21" spans="1:8" ht="54" customHeight="1" x14ac:dyDescent="0.2">
      <c r="A21" s="13" t="s">
        <v>46</v>
      </c>
      <c r="B21" s="14" t="s">
        <v>11</v>
      </c>
      <c r="C21" s="15">
        <v>400</v>
      </c>
      <c r="D21" s="15">
        <v>712</v>
      </c>
      <c r="E21" s="15">
        <v>662</v>
      </c>
      <c r="F21" s="11">
        <f>C21-E21</f>
        <v>-262</v>
      </c>
      <c r="G21" s="11">
        <f>E21/C21*100</f>
        <v>165.5</v>
      </c>
      <c r="H21" s="11">
        <f t="shared" si="0"/>
        <v>92.977528089887642</v>
      </c>
    </row>
    <row r="22" spans="1:8" ht="22.5" x14ac:dyDescent="0.2">
      <c r="A22" s="13" t="s">
        <v>47</v>
      </c>
      <c r="B22" s="14" t="s">
        <v>12</v>
      </c>
      <c r="C22" s="15">
        <v>427885.6</v>
      </c>
      <c r="D22" s="15">
        <v>765185.2</v>
      </c>
      <c r="E22" s="15">
        <v>765179.9</v>
      </c>
      <c r="F22" s="11">
        <f>C22-E22</f>
        <v>-337294.30000000005</v>
      </c>
      <c r="G22" s="11">
        <f>E22/C22*100</f>
        <v>178.8281493932023</v>
      </c>
      <c r="H22" s="11">
        <f t="shared" si="0"/>
        <v>99.999307357225419</v>
      </c>
    </row>
    <row r="23" spans="1:8" ht="33.75" x14ac:dyDescent="0.2">
      <c r="A23" s="13" t="s">
        <v>48</v>
      </c>
      <c r="B23" s="14" t="s">
        <v>13</v>
      </c>
      <c r="C23" s="15">
        <v>5420</v>
      </c>
      <c r="D23" s="15">
        <v>4595.7</v>
      </c>
      <c r="E23" s="15">
        <v>4569.3999999999996</v>
      </c>
      <c r="F23" s="11">
        <f>C23-E23</f>
        <v>850.60000000000036</v>
      </c>
      <c r="G23" s="11">
        <f>E23/C23*100</f>
        <v>84.306273062730625</v>
      </c>
      <c r="H23" s="11">
        <f t="shared" si="0"/>
        <v>99.427725917705672</v>
      </c>
    </row>
    <row r="24" spans="1:8" ht="33.75" x14ac:dyDescent="0.2">
      <c r="A24" s="13" t="s">
        <v>49</v>
      </c>
      <c r="B24" s="14" t="s">
        <v>14</v>
      </c>
      <c r="C24" s="15">
        <v>500</v>
      </c>
      <c r="D24" s="15">
        <v>750</v>
      </c>
      <c r="E24" s="15">
        <v>750</v>
      </c>
      <c r="F24" s="11">
        <f>C24-E24</f>
        <v>-250</v>
      </c>
      <c r="G24" s="11">
        <f>E24/C24*100</f>
        <v>150</v>
      </c>
      <c r="H24" s="11">
        <f t="shared" si="0"/>
        <v>100</v>
      </c>
    </row>
    <row r="25" spans="1:8" ht="22.5" x14ac:dyDescent="0.2">
      <c r="A25" s="13" t="s">
        <v>50</v>
      </c>
      <c r="B25" s="14" t="s">
        <v>15</v>
      </c>
      <c r="C25" s="15">
        <v>851.3</v>
      </c>
      <c r="D25" s="15">
        <v>1008.3</v>
      </c>
      <c r="E25" s="15">
        <v>1008.3</v>
      </c>
      <c r="F25" s="11">
        <f>C25-E25</f>
        <v>-157</v>
      </c>
      <c r="G25" s="11">
        <f>E25/C25*100</f>
        <v>118.44238223892869</v>
      </c>
      <c r="H25" s="11">
        <f t="shared" si="0"/>
        <v>100</v>
      </c>
    </row>
    <row r="26" spans="1:8" ht="22.5" x14ac:dyDescent="0.2">
      <c r="A26" s="13" t="s">
        <v>51</v>
      </c>
      <c r="B26" s="14" t="s">
        <v>16</v>
      </c>
      <c r="C26" s="15">
        <v>100</v>
      </c>
      <c r="D26" s="15">
        <v>213</v>
      </c>
      <c r="E26" s="15">
        <v>211.7</v>
      </c>
      <c r="F26" s="11">
        <f>C26-E26</f>
        <v>-111.69999999999999</v>
      </c>
      <c r="G26" s="11">
        <f>E26/C26*100</f>
        <v>211.7</v>
      </c>
      <c r="H26" s="11">
        <f t="shared" si="0"/>
        <v>99.389671361502337</v>
      </c>
    </row>
    <row r="27" spans="1:8" ht="22.5" x14ac:dyDescent="0.2">
      <c r="A27" s="13" t="s">
        <v>52</v>
      </c>
      <c r="B27" s="14" t="s">
        <v>17</v>
      </c>
      <c r="C27" s="15">
        <v>100</v>
      </c>
      <c r="D27" s="15">
        <v>100</v>
      </c>
      <c r="E27" s="15">
        <v>100</v>
      </c>
      <c r="F27" s="11">
        <f>C27-E27</f>
        <v>0</v>
      </c>
      <c r="G27" s="11">
        <f>E27/C27*100</f>
        <v>100</v>
      </c>
      <c r="H27" s="11">
        <f t="shared" si="0"/>
        <v>100</v>
      </c>
    </row>
    <row r="28" spans="1:8" ht="33.75" x14ac:dyDescent="0.2">
      <c r="A28" s="13" t="s">
        <v>53</v>
      </c>
      <c r="B28" s="14" t="s">
        <v>18</v>
      </c>
      <c r="C28" s="15">
        <v>200</v>
      </c>
      <c r="D28" s="15">
        <v>200</v>
      </c>
      <c r="E28" s="15">
        <v>200</v>
      </c>
      <c r="F28" s="11">
        <f>C28-E28</f>
        <v>0</v>
      </c>
      <c r="G28" s="11">
        <f>E28/C28*100</f>
        <v>100</v>
      </c>
      <c r="H28" s="11">
        <f t="shared" si="0"/>
        <v>100</v>
      </c>
    </row>
    <row r="29" spans="1:8" ht="45" x14ac:dyDescent="0.2">
      <c r="A29" s="13" t="s">
        <v>54</v>
      </c>
      <c r="B29" s="14" t="s">
        <v>32</v>
      </c>
      <c r="C29" s="15">
        <v>50</v>
      </c>
      <c r="D29" s="15">
        <v>50</v>
      </c>
      <c r="E29" s="15">
        <v>49.9</v>
      </c>
      <c r="F29" s="11">
        <f>C29-E29</f>
        <v>0.10000000000000142</v>
      </c>
      <c r="G29" s="11">
        <f>E29/C29*100</f>
        <v>99.8</v>
      </c>
      <c r="H29" s="11">
        <f t="shared" si="0"/>
        <v>99.8</v>
      </c>
    </row>
    <row r="30" spans="1:8" ht="45" x14ac:dyDescent="0.2">
      <c r="A30" s="13" t="s">
        <v>55</v>
      </c>
      <c r="B30" s="14" t="s">
        <v>56</v>
      </c>
      <c r="C30" s="15">
        <v>6371.6</v>
      </c>
      <c r="D30" s="15">
        <v>9395.4</v>
      </c>
      <c r="E30" s="15">
        <v>9375.9</v>
      </c>
      <c r="F30" s="11">
        <f>C30-E30</f>
        <v>-3004.2999999999993</v>
      </c>
      <c r="G30" s="11">
        <f>E30/C30*100</f>
        <v>147.15142193483581</v>
      </c>
      <c r="H30" s="11">
        <f t="shared" ref="H30:H32" si="1">E30/D30*100</f>
        <v>99.792451625263425</v>
      </c>
    </row>
    <row r="31" spans="1:8" ht="12.75" customHeight="1" x14ac:dyDescent="0.2">
      <c r="A31" s="13" t="s">
        <v>57</v>
      </c>
      <c r="B31" s="14" t="s">
        <v>58</v>
      </c>
      <c r="C31" s="2">
        <v>0</v>
      </c>
      <c r="D31" s="15">
        <v>10</v>
      </c>
      <c r="E31" s="15">
        <v>10</v>
      </c>
      <c r="F31" s="15">
        <f>C31-E31</f>
        <v>-10</v>
      </c>
      <c r="G31" s="15">
        <v>0</v>
      </c>
      <c r="H31" s="15">
        <f t="shared" si="1"/>
        <v>100</v>
      </c>
    </row>
    <row r="32" spans="1:8" ht="12.75" customHeight="1" x14ac:dyDescent="0.2">
      <c r="A32" s="13" t="s">
        <v>19</v>
      </c>
      <c r="B32" s="14" t="s">
        <v>20</v>
      </c>
      <c r="C32" s="15">
        <v>5079.8</v>
      </c>
      <c r="D32" s="15">
        <v>5612.3</v>
      </c>
      <c r="E32" s="15">
        <v>5611.5</v>
      </c>
      <c r="F32" s="15">
        <f t="shared" ref="F32:F33" si="2">C32-E32</f>
        <v>-531.69999999999982</v>
      </c>
      <c r="G32" s="15">
        <v>1</v>
      </c>
      <c r="H32" s="15">
        <f t="shared" ref="H32:H33" si="3">E32/D32*100</f>
        <v>99.9857455944978</v>
      </c>
    </row>
    <row r="33" spans="1:8" ht="12.75" customHeight="1" x14ac:dyDescent="0.2">
      <c r="A33" s="16" t="s">
        <v>21</v>
      </c>
      <c r="B33" s="17"/>
      <c r="C33" s="18">
        <v>1848763.6</v>
      </c>
      <c r="D33" s="18">
        <v>2507657.2000000002</v>
      </c>
      <c r="E33" s="18">
        <v>2486296.7000000002</v>
      </c>
      <c r="F33" s="18">
        <f t="shared" si="2"/>
        <v>-637533.10000000009</v>
      </c>
      <c r="G33" s="18">
        <v>2</v>
      </c>
      <c r="H33" s="18">
        <f t="shared" si="3"/>
        <v>99.148188994891328</v>
      </c>
    </row>
  </sheetData>
  <mergeCells count="8">
    <mergeCell ref="A1:E1"/>
    <mergeCell ref="A6:G6"/>
    <mergeCell ref="A7:F7"/>
    <mergeCell ref="A8:F8"/>
    <mergeCell ref="A2:H2"/>
    <mergeCell ref="A3:H3"/>
    <mergeCell ref="A4:H4"/>
    <mergeCell ref="A5:I5"/>
  </mergeCells>
  <pageMargins left="0.26041666666666669" right="0.26041666666666669" top="0.17708333333333334" bottom="0.16666666666666666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rep:2.49.0.156</dc:description>
  <cp:lastModifiedBy>Наталья Геннадьевна Воскресенская</cp:lastModifiedBy>
  <cp:lastPrinted>2022-03-24T06:39:28Z</cp:lastPrinted>
  <dcterms:created xsi:type="dcterms:W3CDTF">2020-03-24T02:05:54Z</dcterms:created>
  <dcterms:modified xsi:type="dcterms:W3CDTF">2023-03-14T07:21:20Z</dcterms:modified>
</cp:coreProperties>
</file>