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360" yWindow="270" windowWidth="14940" windowHeight="9150"/>
  </bookViews>
  <sheets>
    <sheet name="Бюджет" sheetId="1" r:id="rId1"/>
  </sheets>
  <definedNames>
    <definedName name="APPT" localSheetId="0">Бюджет!$A$18</definedName>
    <definedName name="FIO" localSheetId="0">Бюджет!$E$18</definedName>
    <definedName name="LAST_CELL" localSheetId="0">Бюджет!$I$35</definedName>
    <definedName name="SIGN" localSheetId="0">Бюджет!$A$18:$G$19</definedName>
    <definedName name="_xlnm.Print_Area" localSheetId="0">Бюджет!$A$1:$H$35</definedName>
  </definedNames>
  <calcPr calcId="144525"/>
</workbook>
</file>

<file path=xl/calcChain.xml><?xml version="1.0" encoding="utf-8"?>
<calcChain xmlns="http://schemas.openxmlformats.org/spreadsheetml/2006/main">
  <c r="H34" i="1" l="1"/>
  <c r="F34" i="1"/>
  <c r="F24" i="1" l="1"/>
  <c r="G24" i="1"/>
  <c r="F32" i="1" l="1"/>
  <c r="H32" i="1"/>
  <c r="F33" i="1"/>
  <c r="H33" i="1"/>
  <c r="G30" i="1" l="1"/>
  <c r="H30" i="1"/>
  <c r="H31" i="1"/>
  <c r="H10" i="1"/>
  <c r="G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5" i="1"/>
  <c r="F26" i="1"/>
  <c r="F27" i="1"/>
  <c r="F28" i="1"/>
  <c r="F29" i="1"/>
  <c r="F30" i="1"/>
  <c r="F31" i="1"/>
  <c r="F10" i="1"/>
  <c r="H11" i="1" l="1"/>
  <c r="H12" i="1"/>
  <c r="H13" i="1"/>
  <c r="H14" i="1"/>
  <c r="H15" i="1"/>
  <c r="H17" i="1"/>
  <c r="H18" i="1"/>
  <c r="H19" i="1"/>
  <c r="H20" i="1"/>
  <c r="H21" i="1"/>
  <c r="H22" i="1"/>
  <c r="H23" i="1"/>
  <c r="H26" i="1"/>
  <c r="H27" i="1"/>
  <c r="H28" i="1"/>
  <c r="H29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5" i="1"/>
  <c r="G26" i="1"/>
  <c r="G27" i="1"/>
  <c r="G28" i="1"/>
  <c r="G29" i="1"/>
</calcChain>
</file>

<file path=xl/sharedStrings.xml><?xml version="1.0" encoding="utf-8"?>
<sst xmlns="http://schemas.openxmlformats.org/spreadsheetml/2006/main" count="61" uniqueCount="61">
  <si>
    <t>КЦСР</t>
  </si>
  <si>
    <t>0100000000</t>
  </si>
  <si>
    <t>0200000000</t>
  </si>
  <si>
    <t>0300000000</t>
  </si>
  <si>
    <t>0400000000</t>
  </si>
  <si>
    <t>0500000000</t>
  </si>
  <si>
    <t>0800000000</t>
  </si>
  <si>
    <t>0900000000</t>
  </si>
  <si>
    <t>1000000000</t>
  </si>
  <si>
    <t>1100000000</t>
  </si>
  <si>
    <t>1200000000</t>
  </si>
  <si>
    <t>1300000000</t>
  </si>
  <si>
    <t>1400000000</t>
  </si>
  <si>
    <t>1500000000</t>
  </si>
  <si>
    <t>1600000000</t>
  </si>
  <si>
    <t>1700000000</t>
  </si>
  <si>
    <t>1800000000</t>
  </si>
  <si>
    <t>1900000000</t>
  </si>
  <si>
    <t>2000000000</t>
  </si>
  <si>
    <t>Непрограммные расходы</t>
  </si>
  <si>
    <t>9000000000</t>
  </si>
  <si>
    <t>Итого</t>
  </si>
  <si>
    <t>Сведения</t>
  </si>
  <si>
    <t xml:space="preserve">в сравнении с первоначально утвержденными Решением Думы значениями и с уточненными значениями </t>
  </si>
  <si>
    <t xml:space="preserve"> с учетом внесенных изменений</t>
  </si>
  <si>
    <t>Наименование</t>
  </si>
  <si>
    <t>Утверждено Решением о бюджете (первоначал.)</t>
  </si>
  <si>
    <t xml:space="preserve"> Утверждено   бюджетной росписью с учетом изменений на отчетную дату</t>
  </si>
  <si>
    <t>Исполнено</t>
  </si>
  <si>
    <t>Отклонение
к Решению о бюджете</t>
  </si>
  <si>
    <t>% исп. 
к Решению о бюджете</t>
  </si>
  <si>
    <t>% исп. 
бюджетной к изменениям утвержденным бюджетной росписью</t>
  </si>
  <si>
    <t>2100000000</t>
  </si>
  <si>
    <t>0600000000</t>
  </si>
  <si>
    <t>Муниципальная программа "О гражданской обороне и защите населения и территорий Заларинского района от чрезвычайных ситуаций природного и техногенного характера, обеспечению пожарной безопасности и безопасности людей на водных объектах на 2021 - 2026 годы"</t>
  </si>
  <si>
    <t>2300000000</t>
  </si>
  <si>
    <t>2400000000</t>
  </si>
  <si>
    <t>о фактически произведенных расходах в 2024 году по муниципальным программам МО "Заларинский район"</t>
  </si>
  <si>
    <t>Муниципальная программа "Развитие образования в Заларинском районе на 2024-2026гг."</t>
  </si>
  <si>
    <t>Муниципальная программа "Развитие физической культуры, спорта и молодежной политики в Заларинском районе на 2024-2026гг. "</t>
  </si>
  <si>
    <t>Муниципальная программа "Совершенствование управления в сфере муниципального имущества на 2024-2026гг"</t>
  </si>
  <si>
    <t>Муниципальная программа «Молодым семьям - доступное жилье муниципального образования «Заларинский район» на 2024 - 2026 годы»</t>
  </si>
  <si>
    <t>Муниципальная программа "Энергосбережение и повышение энергетической эффективности в муниципальных учреждениях муниципального образования "Заларинский район" на 2024-2026 гг."</t>
  </si>
  <si>
    <t>0700000000</t>
  </si>
  <si>
    <t>Муниципальная программа "Управление мцниципальными финансами муниципального образования "Заларинский район" на 2024-2026гг."</t>
  </si>
  <si>
    <t>Муниципальная программа "Развитие автомобильных дорог общего пользования местного значения муниципального образования "Заларинский район" на 2024-2026 гг."</t>
  </si>
  <si>
    <t>Муниципальная программа "Доступная среда для инвалидов и других маломобильных групп населения в муниципальном образовании "Заларинский район" на 2024-2026 гг."</t>
  </si>
  <si>
    <t>Муниципальная программа "Охрана окружающей среды на территории Заларинского района на 2024-2026 г."</t>
  </si>
  <si>
    <t>Муниципальная программа "Комплексное развитие сельских территорий Заларинского района на 2024-2026 гг."</t>
  </si>
  <si>
    <t>Муниципальная программа "Противодействие экстремизму и терроризму на территории муниципального образования "Заларинский район" на 2024-2026 гг."</t>
  </si>
  <si>
    <t>Муниципальная программа "Поддержка и развитие малого предпринимательства на территории муниципального образования Заларинский район" на 2024-2026 гг."</t>
  </si>
  <si>
    <t>Муниципальная программа "Улучшение условий и охраны труда в муниципальном образовании «Заларинский район» на 2024-2026 гг."</t>
  </si>
  <si>
    <t>Муниципальная программа "Профилактика правонарушений в муниципальном образовании "Заларинский район" на 2024-2026 гг."</t>
  </si>
  <si>
    <t>Муниципальная программа "Повышение безопасности дорожного движения в муниципальном образовании "Заларинский район" на 2024-2026 г."</t>
  </si>
  <si>
    <t>Муниципальная программа "Формирование системы мотивации граждан к ведению здорового образа жизни через укрепление общественного здоровья населения муниципального образования "Заларинский район" на 2024-2026 годы."</t>
  </si>
  <si>
    <t>Муниципальная программа "Защита прав потребителей на территории муниципального образования "Заларинский район" на 2024-2026 годы"</t>
  </si>
  <si>
    <t>Муниципальная программа «Обеспечение деятельности Администрации МО "Заларинский район» по выполнению муниципальных функций и государственных полномочий на 2024-2026годы."</t>
  </si>
  <si>
    <t>Муниципальная программа "Развитие культуры в Заларинском районе на 2024-2026 гг.»"</t>
  </si>
  <si>
    <t>Муниципальная программа "Подготовка документов для проектно-изыскательских работ по объектам образования, физкультуры, спорта и документов территориального планирования на 2024-2026 гг."</t>
  </si>
  <si>
    <t>Муниципальная программа "Развитие сельского хозяйства и регулирование рынков сельскохозяйственной продукции, сырья и продовольствия в Заларинском районе на 2024-2026 гг."</t>
  </si>
  <si>
    <t>Муниципальная программа "Создание благоприятных условий в целях привлечения работников бюджетной сферы для работы на территории муниципального образования "Заларинский район» на 2024-2026 гг."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</si>
</sst>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yy\ hh:mm"/>
    <numFmt numFmtId="165" formatCode="#,##0.0"/>
  </numFmts>
  <fonts count="10" x14ac:knownFonts="1">
    <font>
      <sz val="10"/>
      <name val="Arial"/>
    </font>
    <font>
      <sz val="10"/>
      <name val="Arial"/>
      <family val="2"/>
      <charset val="204"/>
    </font>
    <font>
      <sz val="8.5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indexed="8"/>
      <name val="Calibri"/>
      <family val="2"/>
    </font>
    <font>
      <b/>
      <sz val="9"/>
      <color indexed="8"/>
      <name val="Times New Roman"/>
      <family val="1"/>
      <charset val="204"/>
    </font>
    <font>
      <b/>
      <sz val="9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5" fillId="0" borderId="0"/>
  </cellStyleXfs>
  <cellXfs count="23">
    <xf numFmtId="0" fontId="0" fillId="0" borderId="0" xfId="0"/>
    <xf numFmtId="0" fontId="2" fillId="0" borderId="0" xfId="0" applyFont="1" applyBorder="1" applyAlignment="1" applyProtection="1"/>
    <xf numFmtId="0" fontId="3" fillId="0" borderId="0" xfId="0" applyFont="1"/>
    <xf numFmtId="164" fontId="4" fillId="0" borderId="0" xfId="0" applyNumberFormat="1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left" vertical="top" wrapText="1"/>
    </xf>
    <xf numFmtId="0" fontId="6" fillId="0" borderId="1" xfId="2" applyNumberFormat="1" applyFont="1" applyFill="1" applyBorder="1" applyAlignment="1">
      <alignment horizontal="center" vertical="center" readingOrder="1"/>
    </xf>
    <xf numFmtId="0" fontId="6" fillId="0" borderId="1" xfId="2" applyNumberFormat="1" applyFont="1" applyFill="1" applyBorder="1" applyAlignment="1">
      <alignment horizontal="center" vertical="center" wrapText="1" readingOrder="1"/>
    </xf>
    <xf numFmtId="0" fontId="7" fillId="0" borderId="1" xfId="2" applyNumberFormat="1" applyFont="1" applyFill="1" applyBorder="1" applyAlignment="1" applyProtection="1">
      <alignment horizontal="center" vertical="center" wrapText="1" readingOrder="1"/>
    </xf>
    <xf numFmtId="9" fontId="7" fillId="0" borderId="1" xfId="1" applyFont="1" applyFill="1" applyBorder="1" applyAlignment="1" applyProtection="1">
      <alignment horizontal="center" vertical="center" wrapText="1" readingOrder="1"/>
    </xf>
    <xf numFmtId="0" fontId="6" fillId="0" borderId="1" xfId="2" applyNumberFormat="1" applyFont="1" applyFill="1" applyBorder="1" applyAlignment="1">
      <alignment horizontal="center" vertical="center"/>
    </xf>
    <xf numFmtId="165" fontId="8" fillId="0" borderId="2" xfId="0" applyNumberFormat="1" applyFont="1" applyBorder="1" applyAlignment="1" applyProtection="1">
      <alignment horizontal="right" vertical="center" wrapText="1"/>
    </xf>
    <xf numFmtId="0" fontId="3" fillId="0" borderId="0" xfId="0" applyFont="1" applyAlignment="1"/>
    <xf numFmtId="0" fontId="4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left"/>
    </xf>
    <xf numFmtId="0" fontId="3" fillId="0" borderId="0" xfId="0" applyFont="1" applyBorder="1" applyAlignment="1" applyProtection="1">
      <alignment horizontal="left" vertical="top" wrapText="1"/>
    </xf>
    <xf numFmtId="0" fontId="4" fillId="0" borderId="0" xfId="0" applyFont="1" applyBorder="1" applyAlignment="1" applyProtection="1">
      <alignment horizontal="center"/>
    </xf>
    <xf numFmtId="0" fontId="4" fillId="0" borderId="0" xfId="0" applyFont="1" applyBorder="1" applyAlignment="1" applyProtection="1">
      <alignment horizontal="center" vertical="top" wrapText="1"/>
    </xf>
    <xf numFmtId="49" fontId="8" fillId="0" borderId="2" xfId="0" applyNumberFormat="1" applyFont="1" applyBorder="1" applyAlignment="1" applyProtection="1">
      <alignment horizontal="left" vertical="center" wrapText="1"/>
    </xf>
    <xf numFmtId="49" fontId="8" fillId="0" borderId="2" xfId="0" applyNumberFormat="1" applyFont="1" applyBorder="1" applyAlignment="1" applyProtection="1">
      <alignment horizontal="center" vertical="center" wrapText="1"/>
    </xf>
    <xf numFmtId="165" fontId="8" fillId="0" borderId="4" xfId="0" applyNumberFormat="1" applyFont="1" applyBorder="1" applyAlignment="1" applyProtection="1">
      <alignment horizontal="right"/>
    </xf>
    <xf numFmtId="49" fontId="9" fillId="0" borderId="3" xfId="0" applyNumberFormat="1" applyFont="1" applyBorder="1" applyAlignment="1" applyProtection="1">
      <alignment horizontal="left"/>
    </xf>
    <xf numFmtId="49" fontId="9" fillId="0" borderId="4" xfId="0" applyNumberFormat="1" applyFont="1" applyBorder="1" applyAlignment="1" applyProtection="1">
      <alignment horizontal="center"/>
    </xf>
    <xf numFmtId="165" fontId="9" fillId="0" borderId="4" xfId="0" applyNumberFormat="1" applyFont="1" applyBorder="1" applyAlignment="1" applyProtection="1">
      <alignment horizontal="right"/>
    </xf>
  </cellXfs>
  <cellStyles count="3">
    <cellStyle name="Normal" xfId="2"/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I34"/>
  <sheetViews>
    <sheetView showGridLines="0" tabSelected="1" topLeftCell="A10" zoomScaleNormal="100" workbookViewId="0">
      <selection activeCell="L14" sqref="L14"/>
    </sheetView>
  </sheetViews>
  <sheetFormatPr defaultRowHeight="12.75" customHeight="1" x14ac:dyDescent="0.2"/>
  <cols>
    <col min="1" max="1" width="60.42578125" style="11" customWidth="1"/>
    <col min="2" max="2" width="12.42578125" style="2" customWidth="1"/>
    <col min="3" max="3" width="12.5703125" style="2" customWidth="1"/>
    <col min="4" max="4" width="14" style="2" customWidth="1"/>
    <col min="5" max="5" width="13.85546875" style="2" customWidth="1"/>
    <col min="6" max="6" width="12.140625" style="2" customWidth="1"/>
    <col min="7" max="7" width="12.7109375" style="2" customWidth="1"/>
    <col min="8" max="8" width="13.85546875" style="2" customWidth="1"/>
    <col min="9" max="9" width="9.140625" style="2" customWidth="1"/>
    <col min="10" max="16384" width="9.140625" style="2"/>
  </cols>
  <sheetData>
    <row r="1" spans="1:9" x14ac:dyDescent="0.2">
      <c r="A1" s="13"/>
      <c r="B1" s="13"/>
      <c r="C1" s="13"/>
      <c r="D1" s="13"/>
      <c r="E1" s="13"/>
      <c r="F1" s="1"/>
      <c r="G1" s="1"/>
      <c r="H1" s="1"/>
      <c r="I1" s="1"/>
    </row>
    <row r="2" spans="1:9" ht="14.25" x14ac:dyDescent="0.2">
      <c r="A2" s="15" t="s">
        <v>22</v>
      </c>
      <c r="B2" s="15"/>
      <c r="C2" s="15"/>
      <c r="D2" s="15"/>
      <c r="E2" s="15"/>
      <c r="F2" s="15"/>
      <c r="G2" s="15"/>
      <c r="H2" s="15"/>
      <c r="I2" s="12"/>
    </row>
    <row r="3" spans="1:9" ht="14.25" x14ac:dyDescent="0.2">
      <c r="A3" s="15" t="s">
        <v>37</v>
      </c>
      <c r="B3" s="15"/>
      <c r="C3" s="15"/>
      <c r="D3" s="15"/>
      <c r="E3" s="15"/>
      <c r="F3" s="15"/>
      <c r="G3" s="15"/>
      <c r="H3" s="15"/>
      <c r="I3" s="3"/>
    </row>
    <row r="4" spans="1:9" ht="14.25" x14ac:dyDescent="0.2">
      <c r="A4" s="15" t="s">
        <v>23</v>
      </c>
      <c r="B4" s="15"/>
      <c r="C4" s="15"/>
      <c r="D4" s="15"/>
      <c r="E4" s="15"/>
      <c r="F4" s="15"/>
      <c r="G4" s="15"/>
      <c r="H4" s="15"/>
      <c r="I4" s="1"/>
    </row>
    <row r="5" spans="1:9" ht="14.25" customHeight="1" x14ac:dyDescent="0.2">
      <c r="A5" s="16" t="s">
        <v>24</v>
      </c>
      <c r="B5" s="16"/>
      <c r="C5" s="16"/>
      <c r="D5" s="16"/>
      <c r="E5" s="16"/>
      <c r="F5" s="16"/>
      <c r="G5" s="16"/>
      <c r="H5" s="16"/>
      <c r="I5" s="16"/>
    </row>
    <row r="6" spans="1:9" x14ac:dyDescent="0.2">
      <c r="A6" s="14"/>
      <c r="B6" s="14"/>
      <c r="C6" s="14"/>
      <c r="D6" s="14"/>
      <c r="E6" s="14"/>
      <c r="F6" s="14"/>
      <c r="G6" s="14"/>
      <c r="H6" s="4"/>
      <c r="I6" s="4"/>
    </row>
    <row r="7" spans="1:9" x14ac:dyDescent="0.2">
      <c r="A7" s="14"/>
      <c r="B7" s="14"/>
      <c r="C7" s="14"/>
      <c r="D7" s="14"/>
      <c r="E7" s="14"/>
      <c r="F7" s="14"/>
    </row>
    <row r="8" spans="1:9" x14ac:dyDescent="0.2">
      <c r="A8" s="14"/>
      <c r="B8" s="14"/>
      <c r="C8" s="14"/>
      <c r="D8" s="14"/>
      <c r="E8" s="14"/>
      <c r="F8" s="14"/>
    </row>
    <row r="9" spans="1:9" ht="79.5" customHeight="1" x14ac:dyDescent="0.2">
      <c r="A9" s="9" t="s">
        <v>25</v>
      </c>
      <c r="B9" s="5" t="s">
        <v>0</v>
      </c>
      <c r="C9" s="6" t="s">
        <v>26</v>
      </c>
      <c r="D9" s="6" t="s">
        <v>27</v>
      </c>
      <c r="E9" s="6" t="s">
        <v>28</v>
      </c>
      <c r="F9" s="7" t="s">
        <v>29</v>
      </c>
      <c r="G9" s="8" t="s">
        <v>30</v>
      </c>
      <c r="H9" s="8" t="s">
        <v>31</v>
      </c>
      <c r="I9" s="1"/>
    </row>
    <row r="10" spans="1:9" ht="69" customHeight="1" x14ac:dyDescent="0.2">
      <c r="A10" s="17" t="s">
        <v>56</v>
      </c>
      <c r="B10" s="18" t="s">
        <v>1</v>
      </c>
      <c r="C10" s="10">
        <v>79247</v>
      </c>
      <c r="D10" s="10">
        <v>86546.6</v>
      </c>
      <c r="E10" s="10">
        <v>86546.6</v>
      </c>
      <c r="F10" s="10">
        <f t="shared" ref="F10:F31" si="0">C10-E10</f>
        <v>-7299.6000000000058</v>
      </c>
      <c r="G10" s="10">
        <f t="shared" ref="G10:G30" si="1">E10/C10*100</f>
        <v>109.21120042399082</v>
      </c>
      <c r="H10" s="10">
        <f>E10/D10*100</f>
        <v>100</v>
      </c>
    </row>
    <row r="11" spans="1:9" ht="22.5" x14ac:dyDescent="0.2">
      <c r="A11" s="17" t="s">
        <v>38</v>
      </c>
      <c r="B11" s="18" t="s">
        <v>2</v>
      </c>
      <c r="C11" s="10">
        <v>1232673.5</v>
      </c>
      <c r="D11" s="10">
        <v>1449677.9</v>
      </c>
      <c r="E11" s="10">
        <v>1445967.4</v>
      </c>
      <c r="F11" s="10">
        <f t="shared" si="0"/>
        <v>-213293.89999999991</v>
      </c>
      <c r="G11" s="10">
        <f t="shared" si="1"/>
        <v>117.30335729615345</v>
      </c>
      <c r="H11" s="10">
        <f t="shared" ref="H11:H29" si="2">E11/D11*100</f>
        <v>99.744046591315211</v>
      </c>
    </row>
    <row r="12" spans="1:9" ht="22.5" x14ac:dyDescent="0.2">
      <c r="A12" s="17" t="s">
        <v>57</v>
      </c>
      <c r="B12" s="18" t="s">
        <v>3</v>
      </c>
      <c r="C12" s="10">
        <v>94260.5</v>
      </c>
      <c r="D12" s="10">
        <v>115590.9</v>
      </c>
      <c r="E12" s="10">
        <v>115370.9</v>
      </c>
      <c r="F12" s="10">
        <f t="shared" si="0"/>
        <v>-21110.399999999994</v>
      </c>
      <c r="G12" s="10">
        <f t="shared" si="1"/>
        <v>122.39580736363587</v>
      </c>
      <c r="H12" s="10">
        <f t="shared" si="2"/>
        <v>99.809673598873275</v>
      </c>
    </row>
    <row r="13" spans="1:9" ht="22.5" x14ac:dyDescent="0.2">
      <c r="A13" s="17" t="s">
        <v>39</v>
      </c>
      <c r="B13" s="18" t="s">
        <v>4</v>
      </c>
      <c r="C13" s="10">
        <v>2533.9</v>
      </c>
      <c r="D13" s="10">
        <v>2672.3</v>
      </c>
      <c r="E13" s="10">
        <v>2672.3</v>
      </c>
      <c r="F13" s="10">
        <f t="shared" si="0"/>
        <v>-138.40000000000009</v>
      </c>
      <c r="G13" s="10">
        <f t="shared" si="1"/>
        <v>105.46193614586213</v>
      </c>
      <c r="H13" s="10">
        <f t="shared" si="2"/>
        <v>100</v>
      </c>
    </row>
    <row r="14" spans="1:9" ht="22.5" x14ac:dyDescent="0.2">
      <c r="A14" s="17" t="s">
        <v>40</v>
      </c>
      <c r="B14" s="18" t="s">
        <v>5</v>
      </c>
      <c r="C14" s="10">
        <v>63765</v>
      </c>
      <c r="D14" s="10">
        <v>74594.899999999994</v>
      </c>
      <c r="E14" s="10">
        <v>74594.899999999994</v>
      </c>
      <c r="F14" s="10">
        <f t="shared" si="0"/>
        <v>-10829.899999999994</v>
      </c>
      <c r="G14" s="10">
        <f t="shared" si="1"/>
        <v>116.98408217674272</v>
      </c>
      <c r="H14" s="10">
        <f t="shared" si="2"/>
        <v>100</v>
      </c>
    </row>
    <row r="15" spans="1:9" ht="22.5" x14ac:dyDescent="0.2">
      <c r="A15" s="17" t="s">
        <v>41</v>
      </c>
      <c r="B15" s="18" t="s">
        <v>33</v>
      </c>
      <c r="C15" s="10">
        <v>964</v>
      </c>
      <c r="D15" s="10">
        <v>2112.3000000000002</v>
      </c>
      <c r="E15" s="10">
        <v>2112.3000000000002</v>
      </c>
      <c r="F15" s="10">
        <f t="shared" si="0"/>
        <v>-1148.3000000000002</v>
      </c>
      <c r="G15" s="10">
        <f t="shared" si="1"/>
        <v>219.1182572614108</v>
      </c>
      <c r="H15" s="10">
        <f t="shared" si="2"/>
        <v>100</v>
      </c>
    </row>
    <row r="16" spans="1:9" ht="33.75" x14ac:dyDescent="0.2">
      <c r="A16" s="17" t="s">
        <v>42</v>
      </c>
      <c r="B16" s="18" t="s">
        <v>43</v>
      </c>
      <c r="C16" s="10">
        <v>2500</v>
      </c>
      <c r="D16" s="10">
        <v>0</v>
      </c>
      <c r="E16" s="10">
        <v>0</v>
      </c>
      <c r="F16" s="10">
        <f t="shared" si="0"/>
        <v>2500</v>
      </c>
      <c r="G16" s="10">
        <f t="shared" si="1"/>
        <v>0</v>
      </c>
      <c r="H16" s="10">
        <v>0</v>
      </c>
    </row>
    <row r="17" spans="1:8" ht="22.5" x14ac:dyDescent="0.2">
      <c r="A17" s="17" t="s">
        <v>44</v>
      </c>
      <c r="B17" s="18" t="s">
        <v>6</v>
      </c>
      <c r="C17" s="10">
        <v>297461.3</v>
      </c>
      <c r="D17" s="10">
        <v>309302</v>
      </c>
      <c r="E17" s="10">
        <v>297669.59999999998</v>
      </c>
      <c r="F17" s="10">
        <f t="shared" si="0"/>
        <v>-208.29999999998836</v>
      </c>
      <c r="G17" s="10">
        <f t="shared" si="1"/>
        <v>100.07002591597629</v>
      </c>
      <c r="H17" s="10">
        <f t="shared" si="2"/>
        <v>96.239144913385616</v>
      </c>
    </row>
    <row r="18" spans="1:8" ht="33.75" x14ac:dyDescent="0.2">
      <c r="A18" s="17" t="s">
        <v>45</v>
      </c>
      <c r="B18" s="18" t="s">
        <v>7</v>
      </c>
      <c r="C18" s="10">
        <v>259704.9</v>
      </c>
      <c r="D18" s="10">
        <v>310681.2</v>
      </c>
      <c r="E18" s="10">
        <v>309910.09999999998</v>
      </c>
      <c r="F18" s="10">
        <f t="shared" si="0"/>
        <v>-50205.199999999983</v>
      </c>
      <c r="G18" s="10">
        <f t="shared" si="1"/>
        <v>119.33163371195536</v>
      </c>
      <c r="H18" s="10">
        <f t="shared" si="2"/>
        <v>99.751803456404815</v>
      </c>
    </row>
    <row r="19" spans="1:8" ht="33.75" x14ac:dyDescent="0.2">
      <c r="A19" s="17" t="s">
        <v>46</v>
      </c>
      <c r="B19" s="18" t="s">
        <v>8</v>
      </c>
      <c r="C19" s="10">
        <v>171.6</v>
      </c>
      <c r="D19" s="10">
        <v>171.6</v>
      </c>
      <c r="E19" s="10">
        <v>171.6</v>
      </c>
      <c r="F19" s="10">
        <f t="shared" si="0"/>
        <v>0</v>
      </c>
      <c r="G19" s="10">
        <f t="shared" si="1"/>
        <v>100</v>
      </c>
      <c r="H19" s="10">
        <f t="shared" si="2"/>
        <v>100</v>
      </c>
    </row>
    <row r="20" spans="1:8" ht="22.5" x14ac:dyDescent="0.2">
      <c r="A20" s="17" t="s">
        <v>47</v>
      </c>
      <c r="B20" s="18" t="s">
        <v>9</v>
      </c>
      <c r="C20" s="10">
        <v>4991.2</v>
      </c>
      <c r="D20" s="10">
        <v>6758</v>
      </c>
      <c r="E20" s="10">
        <v>2479.1999999999998</v>
      </c>
      <c r="F20" s="10">
        <f t="shared" si="0"/>
        <v>2512</v>
      </c>
      <c r="G20" s="10">
        <f t="shared" si="1"/>
        <v>49.671421702195865</v>
      </c>
      <c r="H20" s="10">
        <f t="shared" si="2"/>
        <v>36.685409884581233</v>
      </c>
    </row>
    <row r="21" spans="1:8" ht="54" customHeight="1" x14ac:dyDescent="0.2">
      <c r="A21" s="17" t="s">
        <v>58</v>
      </c>
      <c r="B21" s="18" t="s">
        <v>10</v>
      </c>
      <c r="C21" s="10">
        <v>15300</v>
      </c>
      <c r="D21" s="10">
        <v>10797.3</v>
      </c>
      <c r="E21" s="10">
        <v>10797.3</v>
      </c>
      <c r="F21" s="10">
        <f t="shared" si="0"/>
        <v>4502.7000000000007</v>
      </c>
      <c r="G21" s="10">
        <f t="shared" si="1"/>
        <v>70.570588235294125</v>
      </c>
      <c r="H21" s="10">
        <f t="shared" si="2"/>
        <v>100</v>
      </c>
    </row>
    <row r="22" spans="1:8" ht="33.75" x14ac:dyDescent="0.2">
      <c r="A22" s="17" t="s">
        <v>60</v>
      </c>
      <c r="B22" s="18" t="s">
        <v>11</v>
      </c>
      <c r="C22" s="10">
        <v>1609.8</v>
      </c>
      <c r="D22" s="10">
        <v>633.1</v>
      </c>
      <c r="E22" s="10">
        <v>633.1</v>
      </c>
      <c r="F22" s="10">
        <f t="shared" si="0"/>
        <v>976.69999999999993</v>
      </c>
      <c r="G22" s="10">
        <f t="shared" si="1"/>
        <v>39.327866815753517</v>
      </c>
      <c r="H22" s="10">
        <f t="shared" si="2"/>
        <v>100</v>
      </c>
    </row>
    <row r="23" spans="1:8" ht="22.5" x14ac:dyDescent="0.2">
      <c r="A23" s="17" t="s">
        <v>48</v>
      </c>
      <c r="B23" s="18" t="s">
        <v>12</v>
      </c>
      <c r="C23" s="10">
        <v>37008.300000000003</v>
      </c>
      <c r="D23" s="10">
        <v>358920.7</v>
      </c>
      <c r="E23" s="10">
        <v>281209.7</v>
      </c>
      <c r="F23" s="10">
        <f t="shared" si="0"/>
        <v>-244201.40000000002</v>
      </c>
      <c r="G23" s="10">
        <f t="shared" si="1"/>
        <v>759.85576208580233</v>
      </c>
      <c r="H23" s="10">
        <f t="shared" si="2"/>
        <v>78.348699308788824</v>
      </c>
    </row>
    <row r="24" spans="1:8" ht="22.5" x14ac:dyDescent="0.2">
      <c r="A24" s="17" t="s">
        <v>49</v>
      </c>
      <c r="B24" s="18" t="s">
        <v>13</v>
      </c>
      <c r="C24" s="10">
        <v>8611.9</v>
      </c>
      <c r="D24" s="10">
        <v>1786.8</v>
      </c>
      <c r="E24" s="10">
        <v>1786.8</v>
      </c>
      <c r="F24" s="10">
        <f t="shared" si="0"/>
        <v>6825.0999999999995</v>
      </c>
      <c r="G24" s="10">
        <f t="shared" si="1"/>
        <v>20.748034696176219</v>
      </c>
      <c r="H24" s="10">
        <v>0</v>
      </c>
    </row>
    <row r="25" spans="1:8" ht="33.75" x14ac:dyDescent="0.2">
      <c r="A25" s="17" t="s">
        <v>50</v>
      </c>
      <c r="B25" s="18" t="s">
        <v>14</v>
      </c>
      <c r="C25" s="10">
        <v>500</v>
      </c>
      <c r="D25" s="10">
        <v>0</v>
      </c>
      <c r="E25" s="10">
        <v>0</v>
      </c>
      <c r="F25" s="10">
        <f t="shared" si="0"/>
        <v>500</v>
      </c>
      <c r="G25" s="10">
        <f t="shared" si="1"/>
        <v>0</v>
      </c>
      <c r="H25" s="10">
        <v>0</v>
      </c>
    </row>
    <row r="26" spans="1:8" ht="22.5" x14ac:dyDescent="0.2">
      <c r="A26" s="17" t="s">
        <v>51</v>
      </c>
      <c r="B26" s="18" t="s">
        <v>15</v>
      </c>
      <c r="C26" s="10">
        <v>1169.8</v>
      </c>
      <c r="D26" s="10">
        <v>1221.5999999999999</v>
      </c>
      <c r="E26" s="10">
        <v>1221.5999999999999</v>
      </c>
      <c r="F26" s="10">
        <f t="shared" si="0"/>
        <v>-51.799999999999955</v>
      </c>
      <c r="G26" s="10">
        <f t="shared" si="1"/>
        <v>104.42810736878099</v>
      </c>
      <c r="H26" s="10">
        <f t="shared" si="2"/>
        <v>100</v>
      </c>
    </row>
    <row r="27" spans="1:8" ht="22.5" x14ac:dyDescent="0.2">
      <c r="A27" s="17" t="s">
        <v>52</v>
      </c>
      <c r="B27" s="18" t="s">
        <v>16</v>
      </c>
      <c r="C27" s="10">
        <v>250</v>
      </c>
      <c r="D27" s="10">
        <v>260</v>
      </c>
      <c r="E27" s="10">
        <v>260</v>
      </c>
      <c r="F27" s="10">
        <f t="shared" si="0"/>
        <v>-10</v>
      </c>
      <c r="G27" s="10">
        <f t="shared" si="1"/>
        <v>104</v>
      </c>
      <c r="H27" s="10">
        <f t="shared" si="2"/>
        <v>100</v>
      </c>
    </row>
    <row r="28" spans="1:8" ht="22.5" x14ac:dyDescent="0.2">
      <c r="A28" s="17" t="s">
        <v>53</v>
      </c>
      <c r="B28" s="18" t="s">
        <v>17</v>
      </c>
      <c r="C28" s="10">
        <v>270</v>
      </c>
      <c r="D28" s="10">
        <v>256.7</v>
      </c>
      <c r="E28" s="10">
        <v>256.7</v>
      </c>
      <c r="F28" s="10">
        <f t="shared" si="0"/>
        <v>13.300000000000011</v>
      </c>
      <c r="G28" s="10">
        <f t="shared" si="1"/>
        <v>95.074074074074062</v>
      </c>
      <c r="H28" s="10">
        <f t="shared" si="2"/>
        <v>100</v>
      </c>
    </row>
    <row r="29" spans="1:8" ht="33.75" x14ac:dyDescent="0.2">
      <c r="A29" s="17" t="s">
        <v>59</v>
      </c>
      <c r="B29" s="18" t="s">
        <v>18</v>
      </c>
      <c r="C29" s="10">
        <v>300</v>
      </c>
      <c r="D29" s="10">
        <v>300</v>
      </c>
      <c r="E29" s="10">
        <v>300</v>
      </c>
      <c r="F29" s="10">
        <f t="shared" si="0"/>
        <v>0</v>
      </c>
      <c r="G29" s="10">
        <f t="shared" si="1"/>
        <v>100</v>
      </c>
      <c r="H29" s="10">
        <f t="shared" si="2"/>
        <v>100</v>
      </c>
    </row>
    <row r="30" spans="1:8" ht="33.75" x14ac:dyDescent="0.2">
      <c r="A30" s="17" t="s">
        <v>54</v>
      </c>
      <c r="B30" s="18" t="s">
        <v>32</v>
      </c>
      <c r="C30" s="10">
        <v>300</v>
      </c>
      <c r="D30" s="10">
        <v>284.39999999999998</v>
      </c>
      <c r="E30" s="10">
        <v>284.39999999999998</v>
      </c>
      <c r="F30" s="10">
        <f t="shared" si="0"/>
        <v>15.600000000000023</v>
      </c>
      <c r="G30" s="10">
        <f t="shared" si="1"/>
        <v>94.8</v>
      </c>
      <c r="H30" s="10">
        <f t="shared" ref="H30:H31" si="3">E30/D30*100</f>
        <v>100</v>
      </c>
    </row>
    <row r="31" spans="1:8" ht="45" x14ac:dyDescent="0.2">
      <c r="A31" s="17" t="s">
        <v>34</v>
      </c>
      <c r="B31" s="18" t="s">
        <v>35</v>
      </c>
      <c r="C31" s="10">
        <v>2490.5</v>
      </c>
      <c r="D31" s="10">
        <v>437.9</v>
      </c>
      <c r="E31" s="10">
        <v>437.9</v>
      </c>
      <c r="F31" s="10">
        <f t="shared" si="0"/>
        <v>2052.6</v>
      </c>
      <c r="G31" s="10">
        <v>0</v>
      </c>
      <c r="H31" s="10">
        <f t="shared" si="3"/>
        <v>100</v>
      </c>
    </row>
    <row r="32" spans="1:8" ht="27.75" customHeight="1" x14ac:dyDescent="0.2">
      <c r="A32" s="17" t="s">
        <v>55</v>
      </c>
      <c r="B32" s="18" t="s">
        <v>36</v>
      </c>
      <c r="C32" s="10">
        <v>10</v>
      </c>
      <c r="D32" s="10">
        <v>10</v>
      </c>
      <c r="E32" s="10">
        <v>10</v>
      </c>
      <c r="F32" s="10">
        <f t="shared" ref="F32:F33" si="4">C32-E32</f>
        <v>0</v>
      </c>
      <c r="G32" s="10">
        <v>1</v>
      </c>
      <c r="H32" s="10">
        <f t="shared" ref="H32:H33" si="5">E32/D32*100</f>
        <v>100</v>
      </c>
    </row>
    <row r="33" spans="1:8" ht="12.75" customHeight="1" x14ac:dyDescent="0.2">
      <c r="A33" s="17" t="s">
        <v>19</v>
      </c>
      <c r="B33" s="18" t="s">
        <v>20</v>
      </c>
      <c r="C33" s="10">
        <v>7032</v>
      </c>
      <c r="D33" s="10">
        <v>7034.1</v>
      </c>
      <c r="E33" s="10">
        <v>7034.1</v>
      </c>
      <c r="F33" s="19">
        <f t="shared" si="4"/>
        <v>-2.1000000000003638</v>
      </c>
      <c r="G33" s="19">
        <v>2</v>
      </c>
      <c r="H33" s="19">
        <f t="shared" si="5"/>
        <v>100</v>
      </c>
    </row>
    <row r="34" spans="1:8" ht="12.75" customHeight="1" x14ac:dyDescent="0.2">
      <c r="A34" s="20" t="s">
        <v>21</v>
      </c>
      <c r="B34" s="21"/>
      <c r="C34" s="22">
        <v>2113125.1</v>
      </c>
      <c r="D34" s="22">
        <v>2740050.2</v>
      </c>
      <c r="E34" s="22">
        <v>2641726.4</v>
      </c>
      <c r="F34" s="22">
        <f t="shared" ref="F34" si="6">C34-E34</f>
        <v>-528601.29999999981</v>
      </c>
      <c r="G34" s="22">
        <v>2</v>
      </c>
      <c r="H34" s="22">
        <f t="shared" ref="H34" si="7">E34/D34*100</f>
        <v>96.411605889556313</v>
      </c>
    </row>
  </sheetData>
  <mergeCells count="8">
    <mergeCell ref="A1:E1"/>
    <mergeCell ref="A6:G6"/>
    <mergeCell ref="A7:F7"/>
    <mergeCell ref="A8:F8"/>
    <mergeCell ref="A2:H2"/>
    <mergeCell ref="A3:H3"/>
    <mergeCell ref="A4:H4"/>
    <mergeCell ref="A5:I5"/>
  </mergeCells>
  <pageMargins left="0.26041666666666669" right="0.26041666666666669" top="0.17708333333333334" bottom="0.16666666666666666" header="0.51181102362204722" footer="0.51181102362204722"/>
  <pageSetup paperSize="9" scale="6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5</vt:i4>
      </vt:variant>
    </vt:vector>
  </HeadingPairs>
  <TitlesOfParts>
    <vt:vector size="6" baseType="lpstr">
      <vt:lpstr>Бюджет</vt:lpstr>
      <vt:lpstr>Бюджет!APPT</vt:lpstr>
      <vt:lpstr>Бюджет!FIO</vt:lpstr>
      <vt:lpstr>Бюджет!LAST_CELL</vt:lpstr>
      <vt:lpstr>Бюджет!SIGN</vt:lpstr>
      <vt:lpstr>Бюджет!Область_печати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 Геннадьевна Воскресенская</dc:creator>
  <dc:description>POI HSSF rep:2.49.0.156</dc:description>
  <cp:lastModifiedBy>Наталья Николаевна Ефимова</cp:lastModifiedBy>
  <cp:lastPrinted>2025-02-25T00:59:54Z</cp:lastPrinted>
  <dcterms:created xsi:type="dcterms:W3CDTF">2020-03-24T02:05:54Z</dcterms:created>
  <dcterms:modified xsi:type="dcterms:W3CDTF">2025-02-25T00:59:57Z</dcterms:modified>
</cp:coreProperties>
</file>